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9260" windowHeight="5700" tabRatio="713" activeTab="0"/>
  </bookViews>
  <sheets>
    <sheet name="ご利用上の注意" sheetId="1" r:id="rId1"/>
    <sheet name="1.ポートフォリオ一覧" sheetId="2" r:id="rId2"/>
    <sheet name="2.個別物件収支" sheetId="3" r:id="rId3"/>
    <sheet name="3.鑑定評価サマリー " sheetId="4" r:id="rId4"/>
  </sheets>
  <externalReferences>
    <externalReference r:id="rId7"/>
    <externalReference r:id="rId8"/>
    <externalReference r:id="rId9"/>
  </externalReferences>
  <definedNames>
    <definedName name="_xlfn.SUMIFS" hidden="1">#NAME?</definedName>
    <definedName name="_xlnm.Print_Area" localSheetId="0">'ご利用上の注意'!$A$1:$F$31</definedName>
    <definedName name="科目金額" localSheetId="2">#REF!</definedName>
    <definedName name="科目金額">#REF!</definedName>
    <definedName name="年数">#REF!</definedName>
    <definedName name="物件名">OFFSET('[3]マスター'!$A$2,0,0,COUNTA('[3]マスター'!$A:$A)-1,1)</definedName>
  </definedNames>
  <calcPr fullCalcOnLoad="1"/>
</workbook>
</file>

<file path=xl/sharedStrings.xml><?xml version="1.0" encoding="utf-8"?>
<sst xmlns="http://schemas.openxmlformats.org/spreadsheetml/2006/main" count="1346" uniqueCount="619">
  <si>
    <t>D6</t>
  </si>
  <si>
    <t>D7</t>
  </si>
  <si>
    <t>C2</t>
  </si>
  <si>
    <t>D18</t>
  </si>
  <si>
    <t>D19</t>
  </si>
  <si>
    <t>D20</t>
  </si>
  <si>
    <t>D21</t>
  </si>
  <si>
    <t>A7</t>
  </si>
  <si>
    <t>A8</t>
  </si>
  <si>
    <t>A1</t>
  </si>
  <si>
    <t>A2</t>
  </si>
  <si>
    <t>A4</t>
  </si>
  <si>
    <t>A5</t>
  </si>
  <si>
    <t>A6</t>
  </si>
  <si>
    <t>A9</t>
  </si>
  <si>
    <t>A10</t>
  </si>
  <si>
    <t>A11</t>
  </si>
  <si>
    <t>A12</t>
  </si>
  <si>
    <t>A13</t>
  </si>
  <si>
    <t>A14</t>
  </si>
  <si>
    <t>B1</t>
  </si>
  <si>
    <t>B3</t>
  </si>
  <si>
    <t>B4</t>
  </si>
  <si>
    <t>B5</t>
  </si>
  <si>
    <t>B6</t>
  </si>
  <si>
    <t>B7</t>
  </si>
  <si>
    <t>B8</t>
  </si>
  <si>
    <t>C3</t>
  </si>
  <si>
    <t>C4</t>
  </si>
  <si>
    <t>D1</t>
  </si>
  <si>
    <t>D4</t>
  </si>
  <si>
    <t>D10</t>
  </si>
  <si>
    <t>D15</t>
  </si>
  <si>
    <t>D16</t>
  </si>
  <si>
    <t>D17</t>
  </si>
  <si>
    <t>D22</t>
  </si>
  <si>
    <t>A15</t>
  </si>
  <si>
    <t>A19</t>
  </si>
  <si>
    <t>A20</t>
  </si>
  <si>
    <t>A21</t>
  </si>
  <si>
    <t>A23</t>
  </si>
  <si>
    <t>B10</t>
  </si>
  <si>
    <t>B11</t>
  </si>
  <si>
    <t>B13</t>
  </si>
  <si>
    <t>B14</t>
  </si>
  <si>
    <t>B17</t>
  </si>
  <si>
    <t>B18</t>
  </si>
  <si>
    <t>B20</t>
  </si>
  <si>
    <t>B22</t>
  </si>
  <si>
    <t>B25</t>
  </si>
  <si>
    <t>B26</t>
  </si>
  <si>
    <t>B27</t>
  </si>
  <si>
    <t>B29</t>
  </si>
  <si>
    <t>B30</t>
  </si>
  <si>
    <t>B31</t>
  </si>
  <si>
    <t>B32</t>
  </si>
  <si>
    <t>B34</t>
  </si>
  <si>
    <t>B35</t>
  </si>
  <si>
    <t>B36</t>
  </si>
  <si>
    <t>B9</t>
  </si>
  <si>
    <t>D9</t>
  </si>
  <si>
    <t>A25</t>
  </si>
  <si>
    <t>A26</t>
  </si>
  <si>
    <t>A27</t>
  </si>
  <si>
    <t>B37</t>
  </si>
  <si>
    <t>C5</t>
  </si>
  <si>
    <t>C6</t>
  </si>
  <si>
    <t>A24</t>
  </si>
  <si>
    <t>C1</t>
  </si>
  <si>
    <t>(B6)</t>
  </si>
  <si>
    <t>E1</t>
  </si>
  <si>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</si>
  <si>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</si>
  <si>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</si>
  <si>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</si>
  <si>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</si>
  <si>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</si>
  <si>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</si>
  <si>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</si>
  <si>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</si>
  <si>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</si>
  <si>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B38</t>
  </si>
  <si>
    <t>日本不動産研究所</t>
  </si>
  <si>
    <t>谷澤総合鑑定所</t>
  </si>
  <si>
    <t>D23</t>
  </si>
  <si>
    <t>A29</t>
  </si>
  <si>
    <t>A30</t>
  </si>
  <si>
    <t>C7</t>
  </si>
  <si>
    <t>D25</t>
  </si>
  <si>
    <t>E2</t>
  </si>
  <si>
    <t>E3</t>
  </si>
  <si>
    <t>A32</t>
  </si>
  <si>
    <t>B40</t>
  </si>
  <si>
    <t>B41</t>
  </si>
  <si>
    <t>B42</t>
  </si>
  <si>
    <t>B43</t>
  </si>
  <si>
    <t>C9</t>
  </si>
  <si>
    <t>日本土地建物</t>
  </si>
  <si>
    <t>A28</t>
  </si>
  <si>
    <t>A31</t>
  </si>
  <si>
    <t>B39</t>
  </si>
  <si>
    <t>D24</t>
  </si>
  <si>
    <t>E4</t>
  </si>
  <si>
    <t>A33</t>
  </si>
  <si>
    <t>A34</t>
  </si>
  <si>
    <t>A35</t>
  </si>
  <si>
    <t>D26</t>
  </si>
  <si>
    <t>E5</t>
  </si>
  <si>
    <t>E6</t>
  </si>
  <si>
    <t>アルボーレ
仙台</t>
  </si>
  <si>
    <t>アクティオーレ
市川</t>
  </si>
  <si>
    <t>天神ロフト
ビル</t>
  </si>
  <si>
    <t>（単位：百万円）</t>
  </si>
  <si>
    <t>C10</t>
  </si>
  <si>
    <t>C11</t>
  </si>
  <si>
    <t>C12</t>
  </si>
  <si>
    <t>D27</t>
  </si>
  <si>
    <t>不動産賃貸事業収益</t>
  </si>
  <si>
    <t>減価償却費</t>
  </si>
  <si>
    <t>商業施設</t>
  </si>
  <si>
    <t>A36</t>
  </si>
  <si>
    <t>A37</t>
  </si>
  <si>
    <t>A38</t>
  </si>
  <si>
    <t>E7</t>
  </si>
  <si>
    <t>E8</t>
  </si>
  <si>
    <t>評価額</t>
  </si>
  <si>
    <t>還元利回り
変化幅</t>
  </si>
  <si>
    <t>含み損益
変化額</t>
  </si>
  <si>
    <t>１．はじめに</t>
  </si>
  <si>
    <t>金額は単位未満を切捨てて表示しています。そのため、記載数値を足し合わせても合計値と一致しない場合があります。</t>
  </si>
  <si>
    <t>ジャパン・リート・アドバイザーズ株式会社　ファイナンス・チーム（TEL03-5402-3680）</t>
  </si>
  <si>
    <t>「敷地面積」「延床面積」は、登記簿上の記載に基づいています。</t>
  </si>
  <si>
    <t>－</t>
  </si>
  <si>
    <t>東横イン那覇国際通り美栄橋駅</t>
  </si>
  <si>
    <t>沖縄県那覇市</t>
  </si>
  <si>
    <t>①
帳簿価額</t>
  </si>
  <si>
    <t>②
評価額</t>
  </si>
  <si>
    <t>②－①
含み損益</t>
  </si>
  <si>
    <t>C13</t>
  </si>
  <si>
    <t>C14</t>
  </si>
  <si>
    <t>首都圏地域</t>
  </si>
  <si>
    <t>愛知県西春日井郡</t>
  </si>
  <si>
    <t>大阪府大阪市</t>
  </si>
  <si>
    <t>宮城県仙台市</t>
  </si>
  <si>
    <t>A40</t>
  </si>
  <si>
    <t>E10</t>
  </si>
  <si>
    <t>E9</t>
  </si>
  <si>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</si>
  <si>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t>「ザ・ビー六本木隣接地」の値は反映されていません。</t>
  </si>
  <si>
    <t>用途</t>
  </si>
  <si>
    <t>物件
番号</t>
  </si>
  <si>
    <t>物件名称</t>
  </si>
  <si>
    <t>地域</t>
  </si>
  <si>
    <t>所在地</t>
  </si>
  <si>
    <t>取得価格（百万円）</t>
  </si>
  <si>
    <t>取得期</t>
  </si>
  <si>
    <t>取得日</t>
  </si>
  <si>
    <t>比率</t>
  </si>
  <si>
    <t>東京都目黒区</t>
  </si>
  <si>
    <t>ジョイパーク泉ヶ丘</t>
  </si>
  <si>
    <t>レランドショッピングセンター</t>
  </si>
  <si>
    <t>千葉県船橋市</t>
  </si>
  <si>
    <t>天神ルーチェ</t>
  </si>
  <si>
    <t>ヤマダ電機テックランド堺本店</t>
  </si>
  <si>
    <t>宮前ショッピングセンター</t>
  </si>
  <si>
    <t>コナミスポーツクラブ香里ヶ丘</t>
  </si>
  <si>
    <t>大阪府枚方市</t>
  </si>
  <si>
    <t>アクティオーレ南池袋</t>
  </si>
  <si>
    <t>東京都豊島区</t>
  </si>
  <si>
    <t>ダイエー宝塚中山店</t>
  </si>
  <si>
    <t>兵庫県宝塚市</t>
  </si>
  <si>
    <t>アルボーレ神宮前</t>
  </si>
  <si>
    <t>東京都渋谷区</t>
  </si>
  <si>
    <t>アルボーレ仙台</t>
  </si>
  <si>
    <t>宮城県仙台市</t>
  </si>
  <si>
    <t>モラージュ柏</t>
  </si>
  <si>
    <t>千葉県柏市</t>
  </si>
  <si>
    <t>イトーヨーカドー尾張旭店</t>
  </si>
  <si>
    <t>愛知県尾張旭市</t>
  </si>
  <si>
    <t>横浜狩場ショッピングセンター</t>
  </si>
  <si>
    <t>神奈川県横浜市</t>
  </si>
  <si>
    <t>東京都中央区</t>
  </si>
  <si>
    <t>東京都港区</t>
  </si>
  <si>
    <t>福岡アーセオンビル</t>
  </si>
  <si>
    <t>丸増麹町ビル</t>
  </si>
  <si>
    <t>東京都千代田区</t>
  </si>
  <si>
    <t>新大阪セントラルタワー（オフィス部分）</t>
  </si>
  <si>
    <t>川崎東芝ビル</t>
  </si>
  <si>
    <t>フォーシーズンビル</t>
  </si>
  <si>
    <t>日立ハイテクビルディング</t>
  </si>
  <si>
    <t>東京都新宿区</t>
  </si>
  <si>
    <t>パシフィックマークス肥後橋</t>
  </si>
  <si>
    <t>新札幌センタービル</t>
  </si>
  <si>
    <t>アリーナタワー</t>
  </si>
  <si>
    <t>新宿ワシントンホテル本館</t>
  </si>
  <si>
    <t>新大阪セントラルタワー（ホテル部分）</t>
  </si>
  <si>
    <t>東横イン品川駅高輪口</t>
  </si>
  <si>
    <t>MZビル</t>
  </si>
  <si>
    <t>東横イン川崎駅前市役所通</t>
  </si>
  <si>
    <t>東横イン広島平和大通</t>
  </si>
  <si>
    <t>T&amp;G 東池袋マンション</t>
  </si>
  <si>
    <t>駒沢コート</t>
  </si>
  <si>
    <t>東京都世田谷区</t>
  </si>
  <si>
    <t>スカイコート芝大門</t>
  </si>
  <si>
    <t>太平洋セメント社宅（メゾン浮間）</t>
  </si>
  <si>
    <t>東京都北区</t>
  </si>
  <si>
    <t>アプリーレ新青木一番館</t>
  </si>
  <si>
    <t>UURコート札幌北三条</t>
  </si>
  <si>
    <t>クリオ文京小石川</t>
  </si>
  <si>
    <t>東京都文京区</t>
  </si>
  <si>
    <t>グランルージュ栄</t>
  </si>
  <si>
    <t>グランルージュ栄Ⅱ</t>
  </si>
  <si>
    <t>リリカラ東北支店</t>
  </si>
  <si>
    <t>合計</t>
  </si>
  <si>
    <t>心斎橋OPA
本館</t>
  </si>
  <si>
    <t>アルボーレ
神宮前</t>
  </si>
  <si>
    <t>Luz自由が丘</t>
  </si>
  <si>
    <t>賃貸事業収入</t>
  </si>
  <si>
    <t>その他賃貸事業収入</t>
  </si>
  <si>
    <t>不動産賃貸事業費用</t>
  </si>
  <si>
    <t>公租公課</t>
  </si>
  <si>
    <t>諸経費</t>
  </si>
  <si>
    <t>外注委託費</t>
  </si>
  <si>
    <t>水道光熱費</t>
  </si>
  <si>
    <t>損害保険料</t>
  </si>
  <si>
    <t>修繕費</t>
  </si>
  <si>
    <t>その他賃貸事業費用</t>
  </si>
  <si>
    <t>不動産賃貸事業利益</t>
  </si>
  <si>
    <t>減価償却費控除前利益（NOI）</t>
  </si>
  <si>
    <t>資本的支出額</t>
  </si>
  <si>
    <t>修正NOI利回り</t>
  </si>
  <si>
    <t xml:space="preserve">（注）テナントより賃料収入を開示することにつき同意を得られていないことから記載しておりません。 </t>
  </si>
  <si>
    <t>※修正NOI利回り＝当該期のNOIから物件取得時の公租公課の資産計上他特殊要因を理論値に修正した修正NOIを取得価格で除して年率換算したものです。</t>
  </si>
  <si>
    <t>Tip's町田ビル 　</t>
  </si>
  <si>
    <t>maricom-ISOGO・システムプラザ横浜（敷地）</t>
  </si>
  <si>
    <t>アクティオーレ関内</t>
  </si>
  <si>
    <t>心斎橋OPA本館</t>
  </si>
  <si>
    <t>アルボーレ神宮前</t>
  </si>
  <si>
    <t>アルボーレ仙台</t>
  </si>
  <si>
    <t>横浜狩場ショッピングセンター</t>
  </si>
  <si>
    <t>Luz自由が丘</t>
  </si>
  <si>
    <t>アクティオーレ市川</t>
  </si>
  <si>
    <t>ヤマダ電機テックランド青葉店（敷地）</t>
  </si>
  <si>
    <t>ヨドバシカメラマルチメディア吉祥寺</t>
  </si>
  <si>
    <t>ヤマダ電機テックランドNew松戸本店</t>
  </si>
  <si>
    <t>天神ロフトビル</t>
  </si>
  <si>
    <t>鳴海ショッピングセンター（敷地）</t>
  </si>
  <si>
    <t>プラッシングウェーブ江の島</t>
  </si>
  <si>
    <t>ライフ西九条店（敷地）</t>
  </si>
  <si>
    <t>ライフ玉造店（敷地）</t>
  </si>
  <si>
    <t>グランベル銀座ビル</t>
  </si>
  <si>
    <t>UUR天神西通りビル</t>
  </si>
  <si>
    <t>Luz湘南辻堂</t>
  </si>
  <si>
    <t>Ｔ＆Ｇ浜松町ビル</t>
  </si>
  <si>
    <t>六番町Ｋビル</t>
  </si>
  <si>
    <t>新大阪セントラルタワー</t>
  </si>
  <si>
    <t>UUR東陽町ビル</t>
  </si>
  <si>
    <t>パシフィックマークス新宿パークサイド</t>
  </si>
  <si>
    <t>パシフィックマークス月島</t>
  </si>
  <si>
    <t>パシフィックマークス横浜イースト</t>
  </si>
  <si>
    <t>赤坂氷川ビル</t>
  </si>
  <si>
    <t>パシフィックマークス渋谷公園通</t>
  </si>
  <si>
    <t>パシフィックマークス赤坂見附</t>
  </si>
  <si>
    <t>パシフィックマークス新横浜</t>
  </si>
  <si>
    <t>パシフィックマークス川崎</t>
  </si>
  <si>
    <t>浜松町262ビル</t>
  </si>
  <si>
    <t>リーラヒジリザカ</t>
  </si>
  <si>
    <t>大塚HTビル</t>
  </si>
  <si>
    <t>パシフィックマークス新宿サウスゲート</t>
  </si>
  <si>
    <t>パシフィックマークス西梅田</t>
  </si>
  <si>
    <t>パシフィックマークス江坂</t>
  </si>
  <si>
    <t xml:space="preserve">パシフィックマークス札幌北一条 </t>
  </si>
  <si>
    <t>湯島ファーストビル</t>
  </si>
  <si>
    <t>道玄坂スクエア</t>
  </si>
  <si>
    <t>グランスクエア新栄</t>
  </si>
  <si>
    <t>グランスクエア名駅南</t>
  </si>
  <si>
    <t>芝520ビル</t>
  </si>
  <si>
    <t>広瀬通SEビル</t>
  </si>
  <si>
    <t>ホテルルートイン横浜馬車道</t>
  </si>
  <si>
    <t>ホテルJALシティ那覇</t>
  </si>
  <si>
    <t>UUR四谷三丁目ビル</t>
  </si>
  <si>
    <t>四谷213ビル</t>
  </si>
  <si>
    <t>ザ・ビー六本木</t>
  </si>
  <si>
    <t>Ｔ＆Ｇ東池袋マンション</t>
  </si>
  <si>
    <t>MA仙台ビル</t>
  </si>
  <si>
    <t>UURコート名古屋名駅</t>
  </si>
  <si>
    <t>UURコート札幌篠路壱番館</t>
  </si>
  <si>
    <t>パークサイト泉</t>
  </si>
  <si>
    <t>UURコート大阪十三本町</t>
  </si>
  <si>
    <t>UURコート錦糸町</t>
  </si>
  <si>
    <t>UURコート札幌南三条プレミアタワー</t>
  </si>
  <si>
    <t>グランルージュ中之島南</t>
  </si>
  <si>
    <t>グレンパーク梅田北</t>
  </si>
  <si>
    <t>KDDI府中ビル</t>
  </si>
  <si>
    <t>壺川スクエアビル</t>
  </si>
  <si>
    <t>ザ プレイス オブ トウキョウ</t>
  </si>
  <si>
    <t>ロジスティクス東扇島</t>
  </si>
  <si>
    <t>第１・第２ＭＴ有明センタービル</t>
  </si>
  <si>
    <t>クオーツタワー</t>
  </si>
  <si>
    <t xml:space="preserve">（注1）「B26 浜松町262ビル」及び「C1 新宿ワシントンホテル本館」は追加取得を行っています。それぞれ、取得日は最初の取得日を、取得価格は追加取得分を含めた合計を記載しています。 
</t>
  </si>
  <si>
    <t>（注2）「A27 ビバホーム横浜青葉店（敷地）」、「A28 ヤマダ電機テックランド青葉店（敷地）」、「A34 ライフ西九条店（敷地）」及び「A35 ライフ玉造店（敷地）」の還元利回りはDCF法における割引率を記載しています。</t>
  </si>
  <si>
    <t>B44</t>
  </si>
  <si>
    <t>B45</t>
  </si>
  <si>
    <t>アクティオーレ
上野</t>
  </si>
  <si>
    <t>E11</t>
  </si>
  <si>
    <t>A41</t>
  </si>
  <si>
    <t>D28</t>
  </si>
  <si>
    <t>-</t>
  </si>
  <si>
    <t>ヤマダ電機テックランド青葉店（敷地）</t>
  </si>
  <si>
    <t>SS30</t>
  </si>
  <si>
    <t>LOOP-X・M</t>
  </si>
  <si>
    <t>SS30（オフィス部分）</t>
  </si>
  <si>
    <t>(B44)</t>
  </si>
  <si>
    <t>SS30（ホテル部分）</t>
  </si>
  <si>
    <t>碑文谷ショッピングセンター</t>
  </si>
  <si>
    <t>東京23区</t>
  </si>
  <si>
    <t>大阪圏</t>
  </si>
  <si>
    <t>大阪府堺市</t>
  </si>
  <si>
    <t>首都圏地域</t>
  </si>
  <si>
    <t>その他</t>
  </si>
  <si>
    <t>その他</t>
  </si>
  <si>
    <t>福岡県福岡市</t>
  </si>
  <si>
    <t>神奈川県川崎市</t>
  </si>
  <si>
    <t>Tip's町田ビル</t>
  </si>
  <si>
    <t>都心6区</t>
  </si>
  <si>
    <t>名古屋圏</t>
  </si>
  <si>
    <t>Luz自由が丘</t>
  </si>
  <si>
    <t>東京都目黒区</t>
  </si>
  <si>
    <t>アクティオーレ市川</t>
  </si>
  <si>
    <t>千葉県市川市</t>
  </si>
  <si>
    <t>神奈川県横浜市</t>
  </si>
  <si>
    <t>ヤマダ電機テックランド青葉店（敷地）</t>
  </si>
  <si>
    <t xml:space="preserve">ヨドバシカメラマルチメディア吉祥寺 </t>
  </si>
  <si>
    <t>東京都武蔵野市</t>
  </si>
  <si>
    <t>ヤマダ電機テックランドNew松戸本店</t>
  </si>
  <si>
    <t>千葉県松戸市</t>
  </si>
  <si>
    <t>天神ロフトビル</t>
  </si>
  <si>
    <t>福岡県福岡市</t>
  </si>
  <si>
    <t>名古屋圏</t>
  </si>
  <si>
    <t>愛知県名古屋市</t>
  </si>
  <si>
    <t>神奈川県藤沢市</t>
  </si>
  <si>
    <t>グランベル銀座ビル</t>
  </si>
  <si>
    <t>Luz湘南辻堂</t>
  </si>
  <si>
    <t>A39</t>
  </si>
  <si>
    <t>アクティオーレ上野</t>
  </si>
  <si>
    <t>東京23区</t>
  </si>
  <si>
    <t>東京都台東区</t>
  </si>
  <si>
    <t>くるる</t>
  </si>
  <si>
    <t>東京都府中市</t>
  </si>
  <si>
    <t>ケーズデンキ名古屋北店</t>
  </si>
  <si>
    <t>T&amp;G浜松町ビル</t>
  </si>
  <si>
    <t>六番町Kビル</t>
  </si>
  <si>
    <t>(A13)</t>
  </si>
  <si>
    <t>都心6区</t>
  </si>
  <si>
    <t>四谷213ビル 　</t>
  </si>
  <si>
    <t>広島県広島市</t>
  </si>
  <si>
    <t>ロワジールホテル＆スパタワー那覇</t>
  </si>
  <si>
    <t>兵庫県神戸市</t>
  </si>
  <si>
    <t>北海道札幌市</t>
  </si>
  <si>
    <t>埼玉県志木市</t>
  </si>
  <si>
    <t>第1・第2ＭＴ有明センタービル</t>
  </si>
  <si>
    <t>東京都江東区</t>
  </si>
  <si>
    <t>新習志野物流センター</t>
  </si>
  <si>
    <t>千葉県習志野市</t>
  </si>
  <si>
    <t>新習志野物流センターⅡ</t>
  </si>
  <si>
    <t>E12</t>
  </si>
  <si>
    <r>
      <rPr>
        <b/>
        <sz val="7"/>
        <color indexed="9"/>
        <rFont val="Meiryo UI"/>
        <family val="3"/>
      </rPr>
      <t>敷地面積
（㎡）</t>
    </r>
  </si>
  <si>
    <r>
      <rPr>
        <b/>
        <sz val="7"/>
        <color indexed="9"/>
        <rFont val="Meiryo UI"/>
        <family val="3"/>
      </rPr>
      <t>延床面積
（㎡）</t>
    </r>
  </si>
  <si>
    <r>
      <rPr>
        <b/>
        <sz val="7"/>
        <color indexed="9"/>
        <rFont val="Meiryo UI"/>
        <family val="3"/>
      </rPr>
      <t>賃貸可能面積
（㎡）</t>
    </r>
  </si>
  <si>
    <r>
      <t xml:space="preserve">PML
</t>
    </r>
    <r>
      <rPr>
        <b/>
        <sz val="7"/>
        <color indexed="9"/>
        <rFont val="Meiryo UI"/>
        <family val="3"/>
      </rPr>
      <t>（%）</t>
    </r>
  </si>
  <si>
    <t>ケーズデンキ
名古屋北店</t>
  </si>
  <si>
    <t>商業施設
計</t>
  </si>
  <si>
    <r>
      <rPr>
        <sz val="7"/>
        <color indexed="9"/>
        <rFont val="Meiryo UI"/>
        <family val="3"/>
      </rPr>
      <t>用途</t>
    </r>
  </si>
  <si>
    <r>
      <rPr>
        <sz val="7"/>
        <color indexed="9"/>
        <rFont val="Meiryo UI"/>
        <family val="3"/>
      </rPr>
      <t>物件
番号</t>
    </r>
  </si>
  <si>
    <t>物件名称</t>
  </si>
  <si>
    <r>
      <rPr>
        <sz val="7"/>
        <color indexed="9"/>
        <rFont val="Meiryo UI"/>
        <family val="3"/>
      </rPr>
      <t>取
得
期</t>
    </r>
  </si>
  <si>
    <r>
      <rPr>
        <sz val="7"/>
        <color indexed="9"/>
        <rFont val="Meiryo UI"/>
        <family val="3"/>
      </rPr>
      <t>取得日</t>
    </r>
  </si>
  <si>
    <r>
      <rPr>
        <sz val="7"/>
        <color indexed="9"/>
        <rFont val="Meiryo UI"/>
        <family val="3"/>
      </rPr>
      <t>取得
価格</t>
    </r>
  </si>
  <si>
    <r>
      <rPr>
        <sz val="7"/>
        <color indexed="9"/>
        <rFont val="Meiryo UI"/>
        <family val="3"/>
      </rPr>
      <t xml:space="preserve">鑑定評価機関                                                                                                                                                                                                                                                </t>
    </r>
  </si>
  <si>
    <r>
      <rPr>
        <sz val="7"/>
        <color indexed="9"/>
        <rFont val="Meiryo UI"/>
        <family val="3"/>
      </rPr>
      <t>還元
利回り</t>
    </r>
  </si>
  <si>
    <r>
      <rPr>
        <sz val="7"/>
        <color indexed="9"/>
        <rFont val="Meiryo UI"/>
        <family val="3"/>
      </rPr>
      <t>③
帳簿価額</t>
    </r>
  </si>
  <si>
    <r>
      <rPr>
        <sz val="7"/>
        <color indexed="9"/>
        <rFont val="Meiryo UI"/>
        <family val="3"/>
      </rPr>
      <t>④
評価額</t>
    </r>
  </si>
  <si>
    <r>
      <rPr>
        <sz val="7"/>
        <color indexed="9"/>
        <rFont val="Meiryo UI"/>
        <family val="3"/>
      </rPr>
      <t>④－③
含み損益</t>
    </r>
  </si>
  <si>
    <t>④－②</t>
  </si>
  <si>
    <t>④/②-1</t>
  </si>
  <si>
    <t>イオンモール宇城</t>
  </si>
  <si>
    <r>
      <rPr>
        <b/>
        <sz val="7"/>
        <color indexed="9"/>
        <rFont val="Meiryo UI"/>
        <family val="3"/>
      </rPr>
      <t>オフィス</t>
    </r>
  </si>
  <si>
    <r>
      <rPr>
        <b/>
        <sz val="7"/>
        <color indexed="9"/>
        <rFont val="Meiryo UI"/>
        <family val="3"/>
      </rPr>
      <t>ホテル</t>
    </r>
  </si>
  <si>
    <t>あすと長町デンタルクリニック</t>
  </si>
  <si>
    <t>浦和ロイヤルパインズホテル</t>
  </si>
  <si>
    <r>
      <rPr>
        <b/>
        <sz val="7"/>
        <color indexed="9"/>
        <rFont val="Meiryo UI"/>
        <family val="3"/>
      </rPr>
      <t>住居</t>
    </r>
  </si>
  <si>
    <t>UURコート志木</t>
  </si>
  <si>
    <r>
      <rPr>
        <b/>
        <sz val="7"/>
        <color indexed="9"/>
        <rFont val="Meiryo UI"/>
        <family val="3"/>
      </rPr>
      <t>その他</t>
    </r>
  </si>
  <si>
    <t>（注4）合計の変化額、変化率は今期中に取得（新規、追加）した物件及び売却した物件を除いて算出しています。</t>
  </si>
  <si>
    <t>（注3）「C9 ザ・ビー六本木」の増築建物を建設することを将来的に可能とするために、ザ・ビー六本木 隣接地（取得価格460百万円。以下「本隣接地」といいます。）を取得し、2017年11月には増築工事に着手しています。</t>
  </si>
  <si>
    <t>　　　　　　なお、本評価方法によると、収益価格は「増築後の建物及びその敷地の収益価格の現在価値」から「当該増築完了までに要する開発に係る諸費用の現在価値」を控除して算出されます。さらに、本物件については</t>
  </si>
  <si>
    <t>第28期末（2017/11/30）</t>
  </si>
  <si>
    <t>「賃貸可能面積」は、第29期末（2018年5月31日）の建物毎の総賃貸可能面積を記載しています。</t>
  </si>
  <si>
    <t>「ポートフォリオPML」は、第29期末のポートフォリオのPML値です。第29期末以降に取得した物件のPML値は反映されていません。</t>
  </si>
  <si>
    <t>本投資法人が第29期中に運用した物件の損益状況等を物件毎に表示しています。</t>
  </si>
  <si>
    <t>（単位：千円）</t>
  </si>
  <si>
    <t>全物件
合計</t>
  </si>
  <si>
    <t>碑文谷
ショッピング
センター</t>
  </si>
  <si>
    <t>ジョイパーク
泉ヶ丘</t>
  </si>
  <si>
    <t>レランド
ショッピング
センター</t>
  </si>
  <si>
    <t>イオンモール
宇城</t>
  </si>
  <si>
    <t>ヤマダ電機
テックランド
堺本店</t>
  </si>
  <si>
    <t>宮前
ショッピング
センター</t>
  </si>
  <si>
    <t>コナミスポーツ
香里ヶ丘</t>
  </si>
  <si>
    <t>アクティオーレ
南池袋</t>
  </si>
  <si>
    <t>ダイエー
宝塚中山店</t>
  </si>
  <si>
    <t>マリコム磯子
（敷地）</t>
  </si>
  <si>
    <t>A24</t>
  </si>
  <si>
    <t>A27</t>
  </si>
  <si>
    <t>A28</t>
  </si>
  <si>
    <t>アクティオーレ
関内</t>
  </si>
  <si>
    <t>イトー
ヨーカドー
尾張旭店</t>
  </si>
  <si>
    <t>横浜狩場
ショッピング
センター</t>
  </si>
  <si>
    <t>横浜青葉ショッピングセンター
（敷地）</t>
  </si>
  <si>
    <t>ヨドバシカメラ
マルチメディア
吉祥寺</t>
  </si>
  <si>
    <t>ヤマダ電機
テックランド
New松戸本店</t>
  </si>
  <si>
    <t>A31</t>
  </si>
  <si>
    <t>A32</t>
  </si>
  <si>
    <t>A33</t>
  </si>
  <si>
    <t>A34</t>
  </si>
  <si>
    <t>A35</t>
  </si>
  <si>
    <t>A36</t>
  </si>
  <si>
    <t>A37</t>
  </si>
  <si>
    <t>A38</t>
  </si>
  <si>
    <t>A39</t>
  </si>
  <si>
    <t>A41</t>
  </si>
  <si>
    <t>鳴海ショッピングセンター
（敷地）</t>
  </si>
  <si>
    <t>プラッシング
ウェーブ江の島</t>
  </si>
  <si>
    <t>ライフ西九条店（敷地）</t>
  </si>
  <si>
    <t>ライフ玉造店
（敷地）</t>
  </si>
  <si>
    <t>グランベル銀座
ビル</t>
  </si>
  <si>
    <t>UUR
天神西通りビル</t>
  </si>
  <si>
    <t>Luz湘南辻堂</t>
  </si>
  <si>
    <t>くるる</t>
  </si>
  <si>
    <t>T&amp;G浜松町
ビル</t>
  </si>
  <si>
    <t>福岡
アーセオン
ビル</t>
  </si>
  <si>
    <t>丸増麹町
ビル</t>
  </si>
  <si>
    <t>新大阪
セントラルタワー</t>
  </si>
  <si>
    <t>UUR東陽町
ビル</t>
  </si>
  <si>
    <t>フォーシーズン
ビル</t>
  </si>
  <si>
    <t>日立ハイテク
ビルディング</t>
  </si>
  <si>
    <t>パシフィック
マークス新宿
パークサイド</t>
  </si>
  <si>
    <t>パシフィック
マークス月島</t>
  </si>
  <si>
    <t>パシフィック
マークス横浜
イースト</t>
  </si>
  <si>
    <t>パシフィック
マークス
渋谷公園通</t>
  </si>
  <si>
    <t>パシフィック
マークス
赤坂見附</t>
  </si>
  <si>
    <t>パシフィック
マークス新横浜</t>
  </si>
  <si>
    <t>パシフィック
マークス川崎</t>
  </si>
  <si>
    <t>浜松町
262ビル</t>
  </si>
  <si>
    <t>リーラ
ヒジリザカ</t>
  </si>
  <si>
    <t>パシフィック
マークス新宿
サウスゲート</t>
  </si>
  <si>
    <t>パシフィック
マークス西梅田</t>
  </si>
  <si>
    <t>パシフィック
マークス肥後橋</t>
  </si>
  <si>
    <t>パシフィック
マークス江坂</t>
  </si>
  <si>
    <t>パシフィック
マークス
札幌北一条</t>
  </si>
  <si>
    <t>新札幌
センタービル</t>
  </si>
  <si>
    <t>湯島
ファーストビル</t>
  </si>
  <si>
    <t>道玄坂
スクエア</t>
  </si>
  <si>
    <t>グランスクエア
新栄</t>
  </si>
  <si>
    <t>グランスクエア
名駅南</t>
  </si>
  <si>
    <t>オフィスビル
計</t>
  </si>
  <si>
    <t>新宿ワシントン
ホテル本館</t>
  </si>
  <si>
    <t>東横イン
品川駅高輪口</t>
  </si>
  <si>
    <t>ＭＺビル</t>
  </si>
  <si>
    <t>ホテル
ルートイン
横浜馬車道</t>
  </si>
  <si>
    <t>C15</t>
  </si>
  <si>
    <t>ホテルJAL
シティ那覇</t>
  </si>
  <si>
    <t>UUR四谷
三丁目ビル</t>
  </si>
  <si>
    <t>東横イン川崎
駅前市役所通</t>
  </si>
  <si>
    <t>東横イン広島
平和大通</t>
  </si>
  <si>
    <t>東横イン那覇
国際通り
美栄橋駅</t>
  </si>
  <si>
    <t>ロワジールホテル＆スパタワー
那覇</t>
  </si>
  <si>
    <t>浦和ロイヤル
パインズホテル</t>
  </si>
  <si>
    <t>リーガロイヤル
ホテル小倉・
あるあるCity</t>
  </si>
  <si>
    <t>ホテル
計</t>
  </si>
  <si>
    <t>T&amp;G東池袋
マンション</t>
  </si>
  <si>
    <t>スカイコート
芝大門</t>
  </si>
  <si>
    <t>太平洋セメント
メゾン浮間</t>
  </si>
  <si>
    <t>アプリーレ
新青木</t>
  </si>
  <si>
    <t>UURコート
札幌北三条</t>
  </si>
  <si>
    <t>クリオ文京
小石川</t>
  </si>
  <si>
    <t>ＭＡ仙台ビル</t>
  </si>
  <si>
    <t>UURコート
名古屋名駅</t>
  </si>
  <si>
    <t>UURコート札幌
篠路壱番館</t>
  </si>
  <si>
    <t>パークサイト
泉</t>
  </si>
  <si>
    <t>UURコート
大阪十三本町</t>
  </si>
  <si>
    <t>UURコート
錦糸町</t>
  </si>
  <si>
    <t>UURコート札幌
南三条プレミア
タワー</t>
  </si>
  <si>
    <t>グランルージュ
中之島南</t>
  </si>
  <si>
    <t>グレンパーク
梅田北</t>
  </si>
  <si>
    <t>UURコート志木</t>
  </si>
  <si>
    <t>グランルージュ
谷町六丁目</t>
  </si>
  <si>
    <t>住居
計</t>
  </si>
  <si>
    <t>リリカラ
東北支店</t>
  </si>
  <si>
    <t>KDDI府中
ビル</t>
  </si>
  <si>
    <t>壺川
スクエアビル</t>
  </si>
  <si>
    <t>ザ プレイス
オブ トウキョウ</t>
  </si>
  <si>
    <t>ロジスティクス
東扇島</t>
  </si>
  <si>
    <t>新習志野物流
センター</t>
  </si>
  <si>
    <t>川越物流
センター</t>
  </si>
  <si>
    <t>あすと長町
デンタル
クリニック</t>
  </si>
  <si>
    <t>吉川物流
センター</t>
  </si>
  <si>
    <t>その他
計</t>
  </si>
  <si>
    <t>稼働率（2018年5月末時点）</t>
  </si>
  <si>
    <t>（注）</t>
  </si>
  <si>
    <t>-</t>
  </si>
  <si>
    <t>東京23区</t>
  </si>
  <si>
    <t>神奈川県横浜市</t>
  </si>
  <si>
    <t>都心6区</t>
  </si>
  <si>
    <t>その他</t>
  </si>
  <si>
    <t>東京都中央区</t>
  </si>
  <si>
    <t>東京都府中市</t>
  </si>
  <si>
    <t>東京都町田市</t>
  </si>
  <si>
    <t>maricom-ISOGO・システムプラザ横浜（敷地）（商業部分）</t>
  </si>
  <si>
    <t>神奈川県横浜市</t>
  </si>
  <si>
    <t>アクティオーレ関内</t>
  </si>
  <si>
    <t>maricom-ISOGO・システムプラザ横浜（敷地）（オフィス部分）</t>
  </si>
  <si>
    <t>UUR東陽町ビル</t>
  </si>
  <si>
    <t>東京都江東区</t>
  </si>
  <si>
    <t>東京都新宿区</t>
  </si>
  <si>
    <t>東京都港区</t>
  </si>
  <si>
    <t>パシフィックマークス新宿パークサイド</t>
  </si>
  <si>
    <t>パシフィックマークス横浜イースト</t>
  </si>
  <si>
    <t>神奈川県横浜市</t>
  </si>
  <si>
    <t>赤坂氷川ビル</t>
  </si>
  <si>
    <t>パシフィックマークス渋谷公園通</t>
  </si>
  <si>
    <t>東京都渋谷区</t>
  </si>
  <si>
    <t>パシフィックマークス赤坂見附</t>
  </si>
  <si>
    <t>パシフィックマークス新横浜</t>
  </si>
  <si>
    <t>パシフィックマークス川崎</t>
  </si>
  <si>
    <t>神奈川県川崎市</t>
  </si>
  <si>
    <t>浜松町262ビル</t>
  </si>
  <si>
    <t>東京都港区</t>
  </si>
  <si>
    <t>大塚HTビル</t>
  </si>
  <si>
    <t>東京都豊島区</t>
  </si>
  <si>
    <t>パシフィックマークス新宿サウスゲート</t>
  </si>
  <si>
    <t>東京都新宿区</t>
  </si>
  <si>
    <t>パシフィックマークス西梅田</t>
  </si>
  <si>
    <t>大阪府大阪市</t>
  </si>
  <si>
    <t>パシフィックマークス江坂</t>
  </si>
  <si>
    <t>大阪府吹田市</t>
  </si>
  <si>
    <t>パシフィックマークス札幌北一条</t>
  </si>
  <si>
    <t>北海道札幌市</t>
  </si>
  <si>
    <t>神奈川県横浜市</t>
  </si>
  <si>
    <t>湯島ファーストビル</t>
  </si>
  <si>
    <t>東京都文京区</t>
  </si>
  <si>
    <t>道玄坂スクエア</t>
  </si>
  <si>
    <t>東京都渋谷区</t>
  </si>
  <si>
    <t>グランスクエア名駅南</t>
  </si>
  <si>
    <t>広瀬通SEビル</t>
  </si>
  <si>
    <t>その他</t>
  </si>
  <si>
    <t>①2 ②6 ③1</t>
  </si>
  <si>
    <t>①7 ②6</t>
  </si>
  <si>
    <t>オフィスビル</t>
  </si>
  <si>
    <t>東京都八王子市</t>
  </si>
  <si>
    <t>ホテルルートイン横浜馬車道</t>
  </si>
  <si>
    <t>ホテルJALシティ那覇</t>
  </si>
  <si>
    <t>その他</t>
  </si>
  <si>
    <t>沖縄県那覇市</t>
  </si>
  <si>
    <t>UUR四谷三丁目ビル</t>
  </si>
  <si>
    <t>ザ・ビー六本木</t>
  </si>
  <si>
    <t>埼玉県さいたま市</t>
  </si>
  <si>
    <t>ホテル</t>
  </si>
  <si>
    <t>リーガロイヤルホテル小倉・あるあるCity</t>
  </si>
  <si>
    <t>福岡県北九州市</t>
  </si>
  <si>
    <t>①1②2③1</t>
  </si>
  <si>
    <t>大阪圏</t>
  </si>
  <si>
    <t>MA仙台ビル</t>
  </si>
  <si>
    <t>宮城県仙台市</t>
  </si>
  <si>
    <t>UURコート名古屋名駅</t>
  </si>
  <si>
    <t>UURコート札幌篠路壱番館</t>
  </si>
  <si>
    <t>北海道札幌市</t>
  </si>
  <si>
    <t>パークサイト泉</t>
  </si>
  <si>
    <t>UURコート大阪十三本町</t>
  </si>
  <si>
    <t>大阪府大阪市</t>
  </si>
  <si>
    <t>UURコート錦糸町</t>
  </si>
  <si>
    <t>東京都江東区</t>
  </si>
  <si>
    <t>UURコート札幌南三条プレミアタワー</t>
  </si>
  <si>
    <t>グランルージュ谷町六丁目</t>
  </si>
  <si>
    <t>D29</t>
  </si>
  <si>
    <t>シャトレ大手町Ｓ棟・Ｎ棟</t>
  </si>
  <si>
    <t>①1②1</t>
  </si>
  <si>
    <t>住居</t>
  </si>
  <si>
    <t>2018年7月13日現在の保有物件に関する情報を掲載しています。</t>
  </si>
  <si>
    <t>壷川スクエアビル</t>
  </si>
  <si>
    <t>①12 ②13</t>
  </si>
  <si>
    <t>東京都渋谷区</t>
  </si>
  <si>
    <t>川越物流センター</t>
  </si>
  <si>
    <t>埼玉県川越市</t>
  </si>
  <si>
    <t>あすと長町デンタルクリニック</t>
  </si>
  <si>
    <t>吉川物流センター</t>
  </si>
  <si>
    <t>埼玉県吉川市</t>
  </si>
  <si>
    <t>第29期末（2018/5/31）</t>
  </si>
  <si>
    <t>-</t>
  </si>
  <si>
    <t>横浜青葉ショッピングセンター（敷地）</t>
  </si>
  <si>
    <t>アクティオーレ上野</t>
  </si>
  <si>
    <t>ケーズデンキ名古屋北店</t>
  </si>
  <si>
    <t>大和不動産鑑定</t>
  </si>
  <si>
    <t>ロワジールホテル＆スパタワー那覇</t>
  </si>
  <si>
    <t>浦和ロイヤルパインズホテル</t>
  </si>
  <si>
    <t>UURコート志木</t>
  </si>
  <si>
    <t>新習志野物流センター</t>
  </si>
  <si>
    <t>川越物流センター</t>
  </si>
  <si>
    <t>新習志野物流センターⅡ</t>
  </si>
  <si>
    <t>吉川物流センター</t>
  </si>
  <si>
    <t>合計</t>
  </si>
  <si>
    <t>　　　　　　そのため、「評価額」は「収益還元法（開発賃貸型）」による収益価格が採用されています（そのため、増築工事が完了するまでの期間においては、還元利回りが表示されません。）。</t>
  </si>
  <si>
    <t>　　　　　　上記に加え「開発期間中の既存建物に係る純収益の現在価値」を考慮のうえ収益価格は査定されています。また、「帳簿価額」についても、本隣接地を含めた金額を表示しています。</t>
  </si>
  <si>
    <t>（注1）「A1 碑文谷ショッピングセンター」は、2018年5月24日付で、信託受益権の準共有持分51%を売却しています。</t>
  </si>
  <si>
    <t>横浜青葉ショッピングセンター（敷地）</t>
  </si>
  <si>
    <t>グランルージュ谷町六丁目</t>
  </si>
  <si>
    <t>（注2）「A27 横浜青葉ショッピングセンター（敷地）」は、2018年6月15日付で、「ビバホーム横浜青葉店（敷地）」から名称変更しています。</t>
  </si>
  <si>
    <t>（注3）「D28 グランルージュ谷町六丁目」は、）2018年6月1日付で、「セントヒルズ」から名称変更しています。</t>
  </si>
  <si>
    <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</si>
</sst>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quot;期&quot;\ "/>
    <numFmt numFmtId="185" formatCode="yyyy&quot;年&quot;m&quot;月&quot;d&quot;日&quot;;@"/>
    <numFmt numFmtId="186" formatCode="#,##0.00_ "/>
    <numFmt numFmtId="187" formatCode="#,##0_ ;[Red]\-#,##0\ "/>
    <numFmt numFmtId="188" formatCode="#,##0;\-#,##0;&quot;-&quot;"/>
    <numFmt numFmtId="189" formatCode="mmm\-yyyy"/>
    <numFmt numFmtId="190" formatCode="0.000%"/>
    <numFmt numFmtId="191" formatCode="#,##0.0_ ;[Red]\-#,##0.0\ "/>
    <numFmt numFmtId="192" formatCode="0.0000%"/>
    <numFmt numFmtId="193" formatCode="#,##0_ "/>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00"/>
    <numFmt numFmtId="200" formatCode="#,##0.0000"/>
    <numFmt numFmtId="201" formatCode="#,##0.00000"/>
    <numFmt numFmtId="202" formatCode="#,##0.000000"/>
    <numFmt numFmtId="203" formatCode="yyyy/mm/dd;@"/>
    <numFmt numFmtId="204" formatCode="#,##0.000;[Red]\-#,##0.000"/>
    <numFmt numFmtId="205" formatCode="#,##0.0000;[Red]\-#,##0.0000"/>
    <numFmt numFmtId="206" formatCode="#,##0.00000;[Red]\-#,##0.00000"/>
    <numFmt numFmtId="207" formatCode="#,##0.000000;[Red]\-#,##0.000000"/>
    <numFmt numFmtId="208" formatCode="#,##0.0000000;[Red]\-#,##0.0000000"/>
    <numFmt numFmtId="209" formatCode="#,##0.00000000;[Red]\-#,##0.00000000"/>
    <numFmt numFmtId="210" formatCode="0.00%;[Red]&quot;▲&quot;0.00%"/>
    <numFmt numFmtId="211" formatCode="#,##0.0000000000_ "/>
    <numFmt numFmtId="212" formatCode="#,##0;[Red]&quot;▲&quot;#,##0;0"/>
    <numFmt numFmtId="213" formatCode="yy/mm"/>
    <numFmt numFmtId="214" formatCode="[Blue]&quot;＋&quot;0.00%;[Red]&quot;▲&quot;0.00%;&quot;±&quot;0.0%"/>
  </numFmts>
  <fonts count="7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Arial"/>
      <family val="2"/>
    </font>
    <font>
      <sz val="10"/>
      <color indexed="8"/>
      <name val="Arial"/>
      <family val="2"/>
    </font>
    <font>
      <b/>
      <sz val="12"/>
      <name val="Arial"/>
      <family val="2"/>
    </font>
    <font>
      <sz val="11"/>
      <name val="Meiryo UI"/>
      <family val="3"/>
    </font>
    <font>
      <sz val="14"/>
      <name val="Meiryo UI"/>
      <family val="3"/>
    </font>
    <font>
      <sz val="10"/>
      <name val="Meiryo UI"/>
      <family val="3"/>
    </font>
    <font>
      <sz val="12"/>
      <name val="Meiryo UI"/>
      <family val="3"/>
    </font>
    <font>
      <sz val="7"/>
      <name val="Meiryo UI"/>
      <family val="3"/>
    </font>
    <font>
      <sz val="11"/>
      <name val="Arial"/>
      <family val="2"/>
    </font>
    <font>
      <sz val="12"/>
      <name val="Arial"/>
      <family val="2"/>
    </font>
    <font>
      <sz val="7"/>
      <color indexed="9"/>
      <name val="Meiryo UI"/>
      <family val="3"/>
    </font>
    <font>
      <b/>
      <sz val="7"/>
      <name val="Meiryo UI"/>
      <family val="3"/>
    </font>
    <font>
      <b/>
      <sz val="7"/>
      <color indexed="9"/>
      <name val="Meiryo UI"/>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1"/>
      <color indexed="10"/>
      <name val="Meiryo UI"/>
      <family val="3"/>
    </font>
    <font>
      <sz val="8"/>
      <color indexed="8"/>
      <name val="Meiryo UI"/>
      <family val="3"/>
    </font>
    <font>
      <sz val="7"/>
      <color indexed="8"/>
      <name val="Meiryo UI"/>
      <family val="3"/>
    </font>
    <font>
      <b/>
      <sz val="7"/>
      <color indexed="49"/>
      <name val="Meiryo UI"/>
      <family val="3"/>
    </font>
    <font>
      <b/>
      <sz val="7"/>
      <color indexed="51"/>
      <name val="Meiryo UI"/>
      <family val="3"/>
    </font>
    <font>
      <b/>
      <sz val="7"/>
      <color indexed="45"/>
      <name val="Meiryo UI"/>
      <family val="3"/>
    </font>
    <font>
      <b/>
      <sz val="7"/>
      <color indexed="22"/>
      <name val="Meiryo UI"/>
      <family val="3"/>
    </font>
    <font>
      <b/>
      <sz val="7"/>
      <color indexed="46"/>
      <name val="Meiryo UI"/>
      <family val="3"/>
    </font>
    <font>
      <b/>
      <sz val="7"/>
      <color indexed="4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theme="1"/>
      <name val="Meiryo UI"/>
      <family val="3"/>
    </font>
    <font>
      <sz val="11"/>
      <color rgb="FFFF0000"/>
      <name val="Meiryo UI"/>
      <family val="3"/>
    </font>
    <font>
      <sz val="8"/>
      <color theme="1"/>
      <name val="Meiryo UI"/>
      <family val="3"/>
    </font>
    <font>
      <sz val="7"/>
      <color rgb="FF000000"/>
      <name val="Meiryo UI"/>
      <family val="3"/>
    </font>
    <font>
      <sz val="7"/>
      <color rgb="FFFFFFFF"/>
      <name val="Meiryo UI"/>
      <family val="3"/>
    </font>
    <font>
      <sz val="7"/>
      <color theme="0"/>
      <name val="Meiryo UI"/>
      <family val="3"/>
    </font>
    <font>
      <b/>
      <sz val="7"/>
      <color rgb="FF78BE96"/>
      <name val="Meiryo UI"/>
      <family val="3"/>
    </font>
    <font>
      <b/>
      <sz val="7"/>
      <color rgb="FFF6C700"/>
      <name val="Meiryo UI"/>
      <family val="3"/>
    </font>
    <font>
      <b/>
      <sz val="7"/>
      <color rgb="FFF57B80"/>
      <name val="Meiryo UI"/>
      <family val="3"/>
    </font>
    <font>
      <b/>
      <sz val="7"/>
      <color rgb="FFB2B2B2"/>
      <name val="Meiryo UI"/>
      <family val="3"/>
    </font>
    <font>
      <b/>
      <sz val="7"/>
      <color rgb="FFE4DFEC"/>
      <name val="Meiryo UI"/>
      <family val="3"/>
    </font>
    <font>
      <b/>
      <sz val="7"/>
      <color rgb="FF5885EA"/>
      <name val="Meiryo UI"/>
      <family val="3"/>
    </font>
    <font>
      <sz val="7"/>
      <color theme="1"/>
      <name val="Meiryo UI"/>
      <family val="3"/>
    </font>
    <font>
      <b/>
      <sz val="7"/>
      <color theme="0"/>
      <name val="Meiryo UI"/>
      <family val="3"/>
    </font>
    <font>
      <b/>
      <sz val="7"/>
      <color rgb="FFFFFFFF"/>
      <name val="Meiryo UI"/>
      <family val="3"/>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BF1DE"/>
        <bgColor indexed="64"/>
      </patternFill>
    </fill>
    <fill>
      <patternFill patternType="solid">
        <fgColor rgb="FFDDE6FB"/>
        <bgColor indexed="64"/>
      </patternFill>
    </fill>
    <fill>
      <patternFill patternType="solid">
        <fgColor rgb="FFFFF4CA"/>
        <bgColor indexed="64"/>
      </patternFill>
    </fill>
    <fill>
      <patternFill patternType="solid">
        <fgColor rgb="FFF2DCDB"/>
        <bgColor indexed="64"/>
      </patternFill>
    </fill>
    <fill>
      <patternFill patternType="solid">
        <fgColor rgb="FFF2DCDB"/>
        <bgColor indexed="64"/>
      </patternFill>
    </fill>
    <fill>
      <patternFill patternType="solid">
        <fgColor rgb="FFD9D9D9"/>
        <bgColor indexed="64"/>
      </patternFill>
    </fill>
    <fill>
      <patternFill patternType="solid">
        <fgColor rgb="FFC6D9F1"/>
        <bgColor indexed="64"/>
      </patternFill>
    </fill>
    <fill>
      <patternFill patternType="solid">
        <fgColor rgb="FF4F81BD"/>
        <bgColor indexed="64"/>
      </patternFill>
    </fill>
    <fill>
      <patternFill patternType="solid">
        <fgColor rgb="FFDCE6F1"/>
        <bgColor indexed="64"/>
      </patternFill>
    </fill>
    <fill>
      <patternFill patternType="solid">
        <fgColor rgb="FF5885EA"/>
        <bgColor indexed="64"/>
      </patternFill>
    </fill>
    <fill>
      <patternFill patternType="solid">
        <fgColor rgb="FFDDE6FB"/>
        <bgColor indexed="64"/>
      </patternFill>
    </fill>
    <fill>
      <patternFill patternType="solid">
        <fgColor rgb="FF5885EA"/>
        <bgColor indexed="64"/>
      </patternFill>
    </fill>
    <fill>
      <patternFill patternType="solid">
        <fgColor rgb="FF78BE96"/>
        <bgColor indexed="64"/>
      </patternFill>
    </fill>
    <fill>
      <patternFill patternType="solid">
        <fgColor rgb="FFF6C700"/>
        <bgColor indexed="64"/>
      </patternFill>
    </fill>
    <fill>
      <patternFill patternType="solid">
        <fgColor rgb="FFFDE9D9"/>
        <bgColor indexed="64"/>
      </patternFill>
    </fill>
    <fill>
      <patternFill patternType="solid">
        <fgColor rgb="FFF57B80"/>
        <bgColor indexed="64"/>
      </patternFill>
    </fill>
    <fill>
      <patternFill patternType="solid">
        <fgColor rgb="FFB2B2B2"/>
        <bgColor indexed="64"/>
      </patternFill>
    </fill>
    <fill>
      <patternFill patternType="solid">
        <fgColor rgb="FF1F497D"/>
        <bgColor indexed="64"/>
      </patternFill>
    </fill>
    <fill>
      <patternFill patternType="solid">
        <fgColor rgb="FFFFFFFF"/>
        <bgColor indexed="64"/>
      </patternFill>
    </fill>
    <fill>
      <patternFill patternType="solid">
        <fgColor rgb="FFFFFFFF"/>
        <bgColor indexed="64"/>
      </patternFill>
    </fill>
    <fill>
      <patternFill patternType="solid">
        <fgColor rgb="FFF2DCDB"/>
        <bgColor indexed="64"/>
      </patternFill>
    </fill>
    <fill>
      <patternFill patternType="solid">
        <fgColor rgb="FFB2B2B2"/>
        <bgColor indexed="64"/>
      </patternFill>
    </fill>
    <fill>
      <patternFill patternType="solid">
        <fgColor rgb="FFF6C700"/>
        <bgColor indexed="64"/>
      </patternFill>
    </fill>
    <fill>
      <patternFill patternType="solid">
        <fgColor rgb="FFF57B80"/>
        <bgColor indexed="64"/>
      </patternFill>
    </fill>
    <fill>
      <patternFill patternType="solid">
        <fgColor rgb="FFDA9694"/>
        <bgColor indexed="64"/>
      </patternFill>
    </fill>
  </fills>
  <borders count="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theme="0"/>
      </left>
      <right>
        <color indexed="63"/>
      </right>
      <top>
        <color indexed="63"/>
      </top>
      <bottom>
        <color indexed="63"/>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style="thin">
        <color rgb="FFFFFFFF"/>
      </left>
      <right style="thin">
        <color rgb="FFFFFFFF"/>
      </right>
      <top style="thin">
        <color rgb="FFFFFFFF"/>
      </top>
      <bottom>
        <color indexed="63"/>
      </bottom>
    </border>
    <border>
      <left style="thin">
        <color rgb="FFFFFFFF"/>
      </left>
      <right/>
      <top style="thin">
        <color rgb="FFFFFFFF"/>
      </top>
      <bottom/>
    </border>
    <border>
      <left style="thin">
        <color rgb="FFFFFFFF"/>
      </left>
      <right style="thin">
        <color rgb="FFFFFFFF"/>
      </right>
      <top/>
      <bottom style="thin">
        <color rgb="FFFFFFFF"/>
      </bottom>
    </border>
    <border>
      <left style="thin">
        <color rgb="FFFFFFFF"/>
      </left>
      <right/>
      <top/>
      <bottom style="thin">
        <color rgb="FFFFFFFF"/>
      </bottom>
    </border>
    <border>
      <left>
        <color indexed="63"/>
      </left>
      <right style="thin">
        <color rgb="FFFFFFFF"/>
      </right>
      <top style="thin">
        <color rgb="FFFFFFFF"/>
      </top>
      <bottom style="thin">
        <color rgb="FFFFFFFF"/>
      </bottom>
    </border>
    <border>
      <left/>
      <right/>
      <top style="thin">
        <color rgb="FFFFFFFF"/>
      </top>
      <bottom style="thin">
        <color rgb="FFFFFFFF"/>
      </bottom>
    </border>
    <border>
      <left>
        <color indexed="63"/>
      </left>
      <right style="thin">
        <color rgb="FFFFFFFF"/>
      </right>
      <top>
        <color indexed="63"/>
      </top>
      <bottom>
        <color indexed="63"/>
      </bottom>
    </border>
    <border>
      <left style="thin">
        <color rgb="FFFFFFFF"/>
      </left>
      <right>
        <color indexed="63"/>
      </right>
      <top>
        <color indexed="63"/>
      </top>
      <bottom>
        <color indexed="63"/>
      </bottom>
    </border>
    <border>
      <left style="thin">
        <color rgb="FFFFFFFF"/>
      </left>
      <right style="thin">
        <color rgb="FFFFFFFF"/>
      </right>
      <top>
        <color indexed="63"/>
      </top>
      <bottom>
        <color indexed="63"/>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right/>
      <top/>
      <bottom style="thin">
        <color rgb="FFF2F2F2"/>
      </bottom>
    </border>
    <border>
      <left/>
      <right/>
      <top/>
      <bottom style="thin">
        <color rgb="FFFFFFFF"/>
      </bottom>
    </border>
    <border>
      <left/>
      <right/>
      <top style="thin">
        <color rgb="FFFFFFFF"/>
      </top>
      <bottom/>
    </border>
    <border>
      <left/>
      <right/>
      <top style="medium">
        <color rgb="FFFFFFFF"/>
      </top>
      <bottom style="medium">
        <color rgb="FFFFFFFF"/>
      </bottom>
    </border>
    <border>
      <left/>
      <right/>
      <top style="thin">
        <color theme="0"/>
      </top>
      <botto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bottom/>
    </border>
    <border>
      <left style="thin">
        <color theme="0" tint="-0.04997999966144562"/>
      </left>
      <right style="thin">
        <color theme="0" tint="-0.04997999966144562"/>
      </right>
      <top style="thin">
        <color theme="0" tint="-0.04997999966144562"/>
      </top>
      <bottom/>
    </border>
    <border>
      <left style="thin">
        <color rgb="FFF2F2F2"/>
      </left>
      <right style="thin">
        <color rgb="FFF2F2F2"/>
      </right>
      <top/>
      <bottom style="thin">
        <color rgb="FFF2F2F2"/>
      </bottom>
    </border>
    <border>
      <left style="thin">
        <color rgb="FFF2F2F2"/>
      </left>
      <right style="thin">
        <color rgb="FFF2F2F2"/>
      </right>
      <top style="thin">
        <color rgb="FFF2F2F2"/>
      </top>
      <bottom style="thin">
        <color rgb="FFF2F2F2"/>
      </bottom>
    </border>
    <border>
      <left style="thin">
        <color rgb="FFF2F2F2"/>
      </left>
      <right style="thin">
        <color rgb="FFF2F2F2"/>
      </right>
      <top/>
      <bottom/>
    </border>
    <border>
      <left style="thin">
        <color rgb="FFF2F2F2"/>
      </left>
      <right style="thin">
        <color rgb="FFF2F2F2"/>
      </right>
      <top style="thin">
        <color rgb="FFF2F2F2"/>
      </top>
      <bottom/>
    </border>
    <border>
      <left style="thin">
        <color theme="0" tint="-0.04997999966144562"/>
      </left>
      <right style="thin">
        <color theme="0" tint="-0.04997999966144562"/>
      </right>
      <top style="medium">
        <color theme="0" tint="-0.04997999966144562"/>
      </top>
      <bottom style="medium">
        <color theme="0" tint="-0.04997999966144562"/>
      </bottom>
    </border>
    <border>
      <left style="thin">
        <color rgb="FFF2F2F2"/>
      </left>
      <right style="thin">
        <color rgb="FFF2F2F2"/>
      </right>
      <top style="medium">
        <color rgb="FFF2F2F2"/>
      </top>
      <bottom style="medium">
        <color rgb="FFF2F2F2"/>
      </bottom>
    </border>
    <border>
      <left style="thin">
        <color rgb="FFF2F2F2"/>
      </left>
      <right style="thin">
        <color rgb="FFF2F2F2"/>
      </right>
      <top style="thin">
        <color rgb="FFF2F2F2"/>
      </top>
      <bottom style="medium">
        <color rgb="FFF2F2F2"/>
      </bottom>
    </border>
    <border>
      <left style="thin">
        <color theme="0" tint="-0.04997999966144562"/>
      </left>
      <right style="thin">
        <color theme="0" tint="-0.04997999966144562"/>
      </right>
      <top style="medium">
        <color theme="0" tint="-0.04997999966144562"/>
      </top>
      <bottom style="thin">
        <color theme="0" tint="-0.04997999966144562"/>
      </bottom>
    </border>
    <border>
      <left style="thin">
        <color rgb="FFF2F2F2"/>
      </left>
      <right style="thin">
        <color rgb="FFF2F2F2"/>
      </right>
      <top style="medium">
        <color rgb="FFF2F2F2"/>
      </top>
      <bottom style="thin">
        <color rgb="FFF2F2F2"/>
      </bottom>
    </border>
    <border>
      <left/>
      <right style="thin">
        <color rgb="FFF2F2F2"/>
      </right>
      <top/>
      <bottom style="thin">
        <color rgb="FFF2F2F2"/>
      </bottom>
    </border>
    <border>
      <left/>
      <right style="thin">
        <color rgb="FFF2F2F2"/>
      </right>
      <top style="thin">
        <color rgb="FFF2F2F2"/>
      </top>
      <bottom style="thin">
        <color rgb="FFF2F2F2"/>
      </bottom>
    </border>
    <border>
      <left/>
      <right style="thin">
        <color rgb="FFF2F2F2"/>
      </right>
      <top style="thin">
        <color rgb="FFF2F2F2"/>
      </top>
      <bottom style="medium">
        <color rgb="FFF2F2F2"/>
      </bottom>
    </border>
    <border>
      <left style="medium">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medium">
        <color rgb="FFFFFFFF"/>
      </left>
      <right style="thin">
        <color rgb="FFFFFFFF"/>
      </right>
      <top style="thin">
        <color rgb="FFFFFFFF"/>
      </top>
      <bottom style="thin">
        <color rgb="FFFFFFFF"/>
      </bottom>
    </border>
    <border>
      <left style="thin">
        <color rgb="FFFFFFFF"/>
      </left>
      <right style="medium">
        <color rgb="FFFFFFFF"/>
      </right>
      <top style="thin">
        <color rgb="FFFFFFFF"/>
      </top>
      <bottom style="thin">
        <color rgb="FFFFFFFF"/>
      </bottom>
    </border>
    <border>
      <left style="thin">
        <color rgb="FFFFFFFF"/>
      </left>
      <right style="medium">
        <color rgb="FFFFFFFF"/>
      </right>
      <top style="thin">
        <color rgb="FFFFFFFF"/>
      </top>
      <bottom>
        <color indexed="63"/>
      </bottom>
    </border>
    <border>
      <left style="medium">
        <color rgb="FFFFFFFF"/>
      </left>
      <right style="thin">
        <color rgb="FFFFFFFF"/>
      </right>
      <top style="thin">
        <color rgb="FFFFFFFF"/>
      </top>
      <bottom>
        <color indexed="63"/>
      </bottom>
    </border>
    <border diagonalUp="1">
      <left/>
      <right/>
      <top style="thin">
        <color rgb="FFFFFFFF"/>
      </top>
      <bottom style="thin">
        <color rgb="FFFFFFFF"/>
      </bottom>
      <diagonal style="thin">
        <color rgb="FFA6A6A6"/>
      </diagonal>
    </border>
    <border>
      <left style="thin">
        <color theme="0"/>
      </left>
      <right/>
      <top style="thin">
        <color theme="0"/>
      </top>
      <bottom style="thin">
        <color theme="0"/>
      </bottom>
    </border>
    <border>
      <left/>
      <right/>
      <top style="thin">
        <color theme="0"/>
      </top>
      <bottom style="thin">
        <color theme="0"/>
      </bottom>
    </border>
    <border>
      <left/>
      <right style="thin">
        <color indexed="9"/>
      </right>
      <top style="thin">
        <color theme="0"/>
      </top>
      <bottom/>
    </border>
    <border>
      <left>
        <color indexed="63"/>
      </left>
      <right style="thin">
        <color indexed="9"/>
      </right>
      <top>
        <color indexed="63"/>
      </top>
      <bottom>
        <color indexed="63"/>
      </bottom>
    </border>
    <border>
      <left/>
      <right style="thin">
        <color indexed="9"/>
      </right>
      <top/>
      <bottom style="thin">
        <color indexed="9"/>
      </bottom>
    </border>
    <border>
      <left/>
      <right style="thin">
        <color rgb="FFFFFFFF"/>
      </right>
      <top style="thin">
        <color indexed="9"/>
      </top>
      <bottom/>
    </border>
    <border>
      <left>
        <color indexed="63"/>
      </left>
      <right style="thin">
        <color theme="0"/>
      </right>
      <top>
        <color indexed="63"/>
      </top>
      <bottom>
        <color indexed="63"/>
      </bottom>
    </border>
    <border>
      <left/>
      <right style="thin">
        <color theme="0"/>
      </right>
      <top/>
      <bottom style="thin">
        <color theme="0"/>
      </bottom>
    </border>
    <border>
      <left/>
      <right style="thin">
        <color rgb="FFFFFFFF"/>
      </right>
      <top style="thin">
        <color theme="0"/>
      </top>
      <bottom/>
    </border>
    <border>
      <left/>
      <right style="thin">
        <color rgb="FFFFFFFF"/>
      </right>
      <top/>
      <bottom style="thin">
        <color indexed="9"/>
      </bottom>
    </border>
    <border>
      <left/>
      <right style="thin">
        <color rgb="FFFFFFFF"/>
      </right>
      <top style="thin">
        <color rgb="FFFFFFFF"/>
      </top>
      <bottom/>
    </border>
    <border>
      <left style="thin">
        <color theme="0"/>
      </left>
      <right/>
      <top/>
      <bottom style="thin">
        <color theme="0"/>
      </bottom>
    </border>
    <border>
      <left style="thin">
        <color theme="0"/>
      </left>
      <right style="thin">
        <color theme="0"/>
      </right>
      <top>
        <color indexed="63"/>
      </top>
      <bottom>
        <color indexed="63"/>
      </bottom>
    </border>
    <border>
      <left style="thin">
        <color theme="0"/>
      </left>
      <right style="medium">
        <color theme="0"/>
      </right>
      <top style="thin">
        <color theme="0"/>
      </top>
      <bottom>
        <color indexed="63"/>
      </bottom>
    </border>
    <border>
      <left style="thin">
        <color theme="0"/>
      </left>
      <right style="medium">
        <color theme="0"/>
      </right>
      <top>
        <color indexed="63"/>
      </top>
      <bottom style="thin">
        <color theme="0"/>
      </bottom>
    </border>
    <border>
      <left/>
      <right/>
      <top/>
      <bottom style="thin">
        <color theme="0"/>
      </bottom>
    </border>
    <border>
      <left style="medium">
        <color theme="0"/>
      </left>
      <right style="thin">
        <color theme="0"/>
      </right>
      <top style="thin">
        <color theme="0"/>
      </top>
      <bottom>
        <color indexed="63"/>
      </bottom>
    </border>
    <border>
      <left style="medium">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medium">
        <color theme="0"/>
      </left>
      <right>
        <color indexed="63"/>
      </right>
      <top style="thin">
        <color theme="0"/>
      </top>
      <bottom style="thin">
        <color theme="0"/>
      </bottom>
    </border>
    <border>
      <left>
        <color indexed="63"/>
      </left>
      <right style="thin">
        <color theme="0"/>
      </right>
      <top style="thin">
        <color theme="0"/>
      </top>
      <bottom style="thin">
        <color theme="0"/>
      </bottom>
    </border>
    <border>
      <left/>
      <right style="thin">
        <color rgb="FFFFFFFF"/>
      </right>
      <top/>
      <bottom style="thin">
        <color rgb="FFFFFFFF"/>
      </bottom>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88"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4"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3"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51" fillId="0" borderId="5" applyNumberFormat="0" applyFill="0" applyAlignment="0" applyProtection="0"/>
    <xf numFmtId="0" fontId="52" fillId="29" borderId="0" applyNumberFormat="0" applyBorder="0" applyAlignment="0" applyProtection="0"/>
    <xf numFmtId="0" fontId="53" fillId="30" borderId="6"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0" borderId="11"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6"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2" fillId="32" borderId="0" applyNumberFormat="0" applyBorder="0" applyAlignment="0" applyProtection="0"/>
  </cellStyleXfs>
  <cellXfs count="467">
    <xf numFmtId="0" fontId="0" fillId="0" borderId="0" xfId="0" applyAlignment="1">
      <alignment vertical="center"/>
    </xf>
    <xf numFmtId="0" fontId="7" fillId="33" borderId="0" xfId="0" applyFont="1" applyFill="1" applyAlignment="1">
      <alignment vertical="center"/>
    </xf>
    <xf numFmtId="0" fontId="7" fillId="33" borderId="12" xfId="78" applyFont="1" applyFill="1" applyBorder="1">
      <alignment/>
      <protection/>
    </xf>
    <xf numFmtId="0" fontId="7" fillId="33" borderId="13" xfId="78" applyFont="1" applyFill="1" applyBorder="1">
      <alignment/>
      <protection/>
    </xf>
    <xf numFmtId="0" fontId="7" fillId="33" borderId="13" xfId="78" applyFont="1" applyFill="1" applyBorder="1" applyAlignment="1">
      <alignment vertical="top" wrapText="1"/>
      <protection/>
    </xf>
    <xf numFmtId="0" fontId="7" fillId="33" borderId="14" xfId="78" applyFont="1" applyFill="1" applyBorder="1">
      <alignment/>
      <protection/>
    </xf>
    <xf numFmtId="0" fontId="7" fillId="33" borderId="15" xfId="78" applyFont="1" applyFill="1" applyBorder="1">
      <alignment/>
      <protection/>
    </xf>
    <xf numFmtId="0" fontId="8" fillId="33" borderId="0" xfId="78" applyFont="1" applyFill="1" applyBorder="1">
      <alignment/>
      <protection/>
    </xf>
    <xf numFmtId="0" fontId="7" fillId="33" borderId="0" xfId="78" applyFont="1" applyFill="1" applyBorder="1">
      <alignment/>
      <protection/>
    </xf>
    <xf numFmtId="0" fontId="7" fillId="33" borderId="0" xfId="78" applyFont="1" applyFill="1" applyBorder="1" applyAlignment="1">
      <alignment vertical="top" wrapText="1"/>
      <protection/>
    </xf>
    <xf numFmtId="0" fontId="7" fillId="33" borderId="16" xfId="78" applyFont="1" applyFill="1" applyBorder="1">
      <alignment/>
      <protection/>
    </xf>
    <xf numFmtId="0" fontId="9" fillId="33" borderId="15" xfId="78" applyFont="1" applyFill="1" applyBorder="1">
      <alignment/>
      <protection/>
    </xf>
    <xf numFmtId="0" fontId="9" fillId="33" borderId="0" xfId="78" applyFont="1" applyFill="1" applyBorder="1">
      <alignment/>
      <protection/>
    </xf>
    <xf numFmtId="0" fontId="9" fillId="33" borderId="0" xfId="78" applyFont="1" applyFill="1" applyBorder="1" applyAlignment="1">
      <alignment vertical="top" wrapText="1"/>
      <protection/>
    </xf>
    <xf numFmtId="0" fontId="9" fillId="33" borderId="16" xfId="78" applyFont="1" applyFill="1" applyBorder="1">
      <alignment/>
      <protection/>
    </xf>
    <xf numFmtId="0" fontId="9" fillId="33" borderId="0" xfId="78" applyFont="1" applyFill="1" applyBorder="1" applyAlignment="1">
      <alignment horizontal="left" vertical="top"/>
      <protection/>
    </xf>
    <xf numFmtId="0" fontId="9" fillId="33" borderId="0" xfId="0" applyFont="1" applyFill="1" applyAlignment="1">
      <alignment vertical="center"/>
    </xf>
    <xf numFmtId="0" fontId="9" fillId="33" borderId="17" xfId="78" applyFont="1" applyFill="1" applyBorder="1">
      <alignment/>
      <protection/>
    </xf>
    <xf numFmtId="0" fontId="9" fillId="33" borderId="18" xfId="78" applyFont="1" applyFill="1" applyBorder="1">
      <alignment/>
      <protection/>
    </xf>
    <xf numFmtId="0" fontId="9" fillId="33" borderId="18" xfId="78" applyFont="1" applyFill="1" applyBorder="1" applyAlignment="1">
      <alignment vertical="top" wrapText="1"/>
      <protection/>
    </xf>
    <xf numFmtId="0" fontId="9" fillId="33" borderId="19" xfId="78" applyFont="1" applyFill="1" applyBorder="1">
      <alignment/>
      <protection/>
    </xf>
    <xf numFmtId="0" fontId="63" fillId="0" borderId="0" xfId="0" applyFont="1" applyAlignment="1">
      <alignment horizontal="center" vertical="center"/>
    </xf>
    <xf numFmtId="0" fontId="64" fillId="0" borderId="0" xfId="0" applyFont="1" applyAlignment="1">
      <alignment vertical="center"/>
    </xf>
    <xf numFmtId="186" fontId="64" fillId="0" borderId="0" xfId="0" applyNumberFormat="1" applyFont="1" applyAlignment="1">
      <alignment vertical="center"/>
    </xf>
    <xf numFmtId="4" fontId="64" fillId="0" borderId="0" xfId="0" applyNumberFormat="1"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7" fillId="0" borderId="0" xfId="0" applyFont="1" applyAlignment="1">
      <alignment horizontal="center" vertical="center"/>
    </xf>
    <xf numFmtId="0" fontId="7" fillId="0" borderId="20" xfId="0" applyFont="1" applyBorder="1" applyAlignment="1">
      <alignment vertical="center"/>
    </xf>
    <xf numFmtId="38" fontId="7" fillId="0" borderId="0" xfId="56" applyNumberFormat="1" applyFont="1" applyBorder="1" applyAlignment="1">
      <alignment vertical="center"/>
    </xf>
    <xf numFmtId="183" fontId="7" fillId="0" borderId="0" xfId="0" applyNumberFormat="1" applyFont="1" applyFill="1" applyBorder="1" applyAlignment="1">
      <alignment vertical="center" shrinkToFit="1"/>
    </xf>
    <xf numFmtId="183" fontId="7" fillId="33" borderId="0" xfId="0" applyNumberFormat="1" applyFont="1" applyFill="1" applyBorder="1" applyAlignment="1">
      <alignment vertical="center" shrinkToFit="1"/>
    </xf>
    <xf numFmtId="183" fontId="7" fillId="33" borderId="0" xfId="0" applyNumberFormat="1" applyFont="1" applyFill="1" applyBorder="1" applyAlignment="1">
      <alignment horizontal="right" vertical="center" shrinkToFit="1"/>
    </xf>
    <xf numFmtId="0" fontId="7" fillId="0" borderId="0" xfId="0" applyFont="1" applyBorder="1" applyAlignment="1">
      <alignment horizontal="right" vertical="center"/>
    </xf>
    <xf numFmtId="0" fontId="7" fillId="0" borderId="0" xfId="0" applyFont="1" applyFill="1" applyBorder="1" applyAlignment="1">
      <alignment vertical="center"/>
    </xf>
    <xf numFmtId="0" fontId="7" fillId="33" borderId="0" xfId="0" applyFont="1" applyFill="1" applyBorder="1" applyAlignment="1">
      <alignment vertical="center"/>
    </xf>
    <xf numFmtId="3" fontId="7" fillId="33" borderId="0" xfId="0" applyNumberFormat="1" applyFont="1" applyFill="1" applyBorder="1" applyAlignment="1">
      <alignment vertical="center" shrinkToFit="1"/>
    </xf>
    <xf numFmtId="3" fontId="7" fillId="33" borderId="0" xfId="0" applyNumberFormat="1" applyFont="1" applyFill="1" applyBorder="1" applyAlignment="1">
      <alignment horizontal="right" vertical="center" shrinkToFit="1"/>
    </xf>
    <xf numFmtId="0" fontId="7" fillId="33" borderId="0" xfId="0" applyFont="1" applyFill="1" applyBorder="1" applyAlignment="1">
      <alignment horizontal="right" vertical="center"/>
    </xf>
    <xf numFmtId="3" fontId="7" fillId="33" borderId="0" xfId="0" applyNumberFormat="1" applyFont="1" applyFill="1" applyBorder="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vertical="center"/>
    </xf>
    <xf numFmtId="177" fontId="8" fillId="0" borderId="0" xfId="46" applyNumberFormat="1" applyFont="1" applyFill="1" applyBorder="1" applyAlignment="1">
      <alignment vertical="center" shrinkToFit="1"/>
    </xf>
    <xf numFmtId="3" fontId="7" fillId="0" borderId="0" xfId="0" applyNumberFormat="1" applyFont="1" applyFill="1" applyBorder="1" applyAlignment="1">
      <alignment vertical="center"/>
    </xf>
    <xf numFmtId="3" fontId="7" fillId="0" borderId="0" xfId="0" applyNumberFormat="1" applyFont="1" applyFill="1" applyBorder="1" applyAlignment="1">
      <alignment vertical="center" shrinkToFit="1"/>
    </xf>
    <xf numFmtId="3" fontId="10" fillId="0" borderId="0" xfId="0" applyNumberFormat="1" applyFont="1" applyFill="1" applyBorder="1" applyAlignment="1">
      <alignment vertical="center" shrinkToFit="1"/>
    </xf>
    <xf numFmtId="3" fontId="9" fillId="0" borderId="0" xfId="0" applyNumberFormat="1" applyFont="1" applyFill="1" applyBorder="1" applyAlignment="1">
      <alignment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56" applyFont="1" applyAlignment="1">
      <alignment vertical="center"/>
    </xf>
    <xf numFmtId="176" fontId="9" fillId="0" borderId="0" xfId="46" applyNumberFormat="1" applyFont="1" applyAlignment="1">
      <alignment vertical="center"/>
    </xf>
    <xf numFmtId="181" fontId="9" fillId="0" borderId="0" xfId="56" applyNumberFormat="1" applyFont="1" applyAlignment="1">
      <alignment vertical="center"/>
    </xf>
    <xf numFmtId="182" fontId="9" fillId="0" borderId="0" xfId="46" applyNumberFormat="1" applyFont="1" applyAlignment="1">
      <alignment vertical="center"/>
    </xf>
    <xf numFmtId="0" fontId="9" fillId="0" borderId="0" xfId="0" applyFont="1" applyAlignment="1">
      <alignment horizontal="center" vertical="center" wrapText="1"/>
    </xf>
    <xf numFmtId="38" fontId="9" fillId="0" borderId="0" xfId="56" applyFont="1" applyAlignment="1">
      <alignment horizontal="center" vertical="center"/>
    </xf>
    <xf numFmtId="0" fontId="9" fillId="0" borderId="0" xfId="0" applyFont="1" applyAlignment="1">
      <alignment horizontal="left" vertical="center"/>
    </xf>
    <xf numFmtId="0" fontId="65" fillId="0" borderId="0" xfId="0" applyFont="1" applyAlignment="1">
      <alignment vertical="center"/>
    </xf>
    <xf numFmtId="0" fontId="65" fillId="0" borderId="0" xfId="0" applyFont="1" applyAlignment="1">
      <alignment horizontal="right" vertical="center"/>
    </xf>
    <xf numFmtId="176" fontId="9" fillId="0" borderId="0" xfId="46" applyNumberFormat="1" applyFont="1" applyFill="1" applyAlignment="1">
      <alignment vertical="center"/>
    </xf>
    <xf numFmtId="202" fontId="66" fillId="0" borderId="0" xfId="0" applyNumberFormat="1" applyFont="1" applyAlignment="1">
      <alignment vertical="center"/>
    </xf>
    <xf numFmtId="178" fontId="9" fillId="0" borderId="0" xfId="56" applyNumberFormat="1" applyFont="1" applyAlignment="1">
      <alignment vertical="center"/>
    </xf>
    <xf numFmtId="38" fontId="9" fillId="0" borderId="0" xfId="56" applyFont="1" applyFill="1" applyAlignment="1">
      <alignment horizontal="center" vertical="center"/>
    </xf>
    <xf numFmtId="38" fontId="9" fillId="0" borderId="0" xfId="56" applyFont="1" applyFill="1" applyAlignment="1">
      <alignment vertical="center"/>
    </xf>
    <xf numFmtId="0" fontId="11" fillId="34" borderId="21" xfId="0" applyFont="1" applyFill="1" applyBorder="1" applyAlignment="1">
      <alignment horizontal="center" vertical="center" wrapText="1"/>
    </xf>
    <xf numFmtId="0" fontId="11" fillId="34" borderId="21" xfId="0" applyFont="1" applyFill="1" applyBorder="1" applyAlignment="1">
      <alignment vertical="center" wrapText="1"/>
    </xf>
    <xf numFmtId="0" fontId="11" fillId="34" borderId="21" xfId="0" applyFont="1" applyFill="1" applyBorder="1" applyAlignment="1">
      <alignment vertical="center" shrinkToFit="1"/>
    </xf>
    <xf numFmtId="3" fontId="11" fillId="34" borderId="21" xfId="0" applyNumberFormat="1" applyFont="1" applyFill="1" applyBorder="1" applyAlignment="1">
      <alignment horizontal="right" vertical="center" wrapText="1"/>
    </xf>
    <xf numFmtId="176" fontId="11" fillId="34" borderId="21" xfId="46" applyNumberFormat="1" applyFont="1" applyFill="1" applyBorder="1" applyAlignment="1">
      <alignment horizontal="right" vertical="center" wrapText="1"/>
    </xf>
    <xf numFmtId="4" fontId="11" fillId="34" borderId="21" xfId="0" applyNumberFormat="1" applyFont="1" applyFill="1" applyBorder="1" applyAlignment="1">
      <alignment horizontal="right" vertical="center" wrapText="1"/>
    </xf>
    <xf numFmtId="184" fontId="11" fillId="34" borderId="21" xfId="0" applyNumberFormat="1" applyFont="1" applyFill="1" applyBorder="1" applyAlignment="1">
      <alignment horizontal="center" vertical="center" wrapText="1"/>
    </xf>
    <xf numFmtId="203" fontId="11" fillId="34" borderId="22" xfId="0" applyNumberFormat="1" applyFont="1" applyFill="1" applyBorder="1" applyAlignment="1">
      <alignment horizontal="center" vertical="center" wrapText="1"/>
    </xf>
    <xf numFmtId="40" fontId="11" fillId="34" borderId="21" xfId="56" applyNumberFormat="1" applyFont="1" applyFill="1" applyBorder="1" applyAlignment="1">
      <alignment horizontal="right" vertical="center" wrapText="1"/>
    </xf>
    <xf numFmtId="38" fontId="11" fillId="34" borderId="21" xfId="56" applyFont="1" applyFill="1" applyBorder="1" applyAlignment="1">
      <alignment horizontal="center" vertical="center" wrapText="1"/>
    </xf>
    <xf numFmtId="178" fontId="11" fillId="34" borderId="21" xfId="56" applyNumberFormat="1"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3" xfId="0" applyFont="1" applyFill="1" applyBorder="1" applyAlignment="1">
      <alignment vertical="center" wrapText="1"/>
    </xf>
    <xf numFmtId="0" fontId="11" fillId="34" borderId="23" xfId="0" applyFont="1" applyFill="1" applyBorder="1" applyAlignment="1">
      <alignment vertical="center" shrinkToFit="1"/>
    </xf>
    <xf numFmtId="3" fontId="11" fillId="34" borderId="23" xfId="0" applyNumberFormat="1" applyFont="1" applyFill="1" applyBorder="1" applyAlignment="1">
      <alignment horizontal="right" vertical="center" wrapText="1"/>
    </xf>
    <xf numFmtId="176" fontId="11" fillId="34" borderId="23" xfId="46" applyNumberFormat="1" applyFont="1" applyFill="1" applyBorder="1" applyAlignment="1">
      <alignment horizontal="right" vertical="center" wrapText="1"/>
    </xf>
    <xf numFmtId="40" fontId="11" fillId="34" borderId="23" xfId="56" applyNumberFormat="1" applyFont="1" applyFill="1" applyBorder="1" applyAlignment="1">
      <alignment horizontal="right" vertical="center" wrapText="1"/>
    </xf>
    <xf numFmtId="4" fontId="11" fillId="34" borderId="23" xfId="0" applyNumberFormat="1" applyFont="1" applyFill="1" applyBorder="1" applyAlignment="1">
      <alignment horizontal="right" vertical="center" wrapText="1"/>
    </xf>
    <xf numFmtId="38" fontId="11" fillId="34" borderId="23" xfId="56" applyFont="1" applyFill="1" applyBorder="1" applyAlignment="1">
      <alignment horizontal="center" vertical="center" wrapText="1"/>
    </xf>
    <xf numFmtId="184" fontId="11" fillId="34" borderId="23" xfId="0" applyNumberFormat="1" applyFont="1" applyFill="1" applyBorder="1" applyAlignment="1">
      <alignment horizontal="center" vertical="center" wrapText="1"/>
    </xf>
    <xf numFmtId="203" fontId="11" fillId="34" borderId="24" xfId="0" applyNumberFormat="1"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25" xfId="0" applyFont="1" applyFill="1" applyBorder="1" applyAlignment="1">
      <alignment vertical="center" wrapText="1"/>
    </xf>
    <xf numFmtId="0" fontId="11" fillId="35" borderId="25" xfId="0" applyFont="1" applyFill="1" applyBorder="1" applyAlignment="1">
      <alignment vertical="center" shrinkToFit="1"/>
    </xf>
    <xf numFmtId="3" fontId="11" fillId="35" borderId="25" xfId="0" applyNumberFormat="1" applyFont="1" applyFill="1" applyBorder="1" applyAlignment="1">
      <alignment horizontal="right" vertical="center" wrapText="1"/>
    </xf>
    <xf numFmtId="176" fontId="11" fillId="35" borderId="25" xfId="46" applyNumberFormat="1" applyFont="1" applyFill="1" applyBorder="1" applyAlignment="1">
      <alignment horizontal="right" vertical="center" wrapText="1"/>
    </xf>
    <xf numFmtId="4" fontId="11" fillId="35" borderId="25" xfId="0" applyNumberFormat="1" applyFont="1" applyFill="1" applyBorder="1" applyAlignment="1">
      <alignment horizontal="right" vertical="center" wrapText="1"/>
    </xf>
    <xf numFmtId="184" fontId="11" fillId="35" borderId="25" xfId="0" applyNumberFormat="1" applyFont="1" applyFill="1" applyBorder="1" applyAlignment="1">
      <alignment horizontal="center" vertical="center" wrapText="1"/>
    </xf>
    <xf numFmtId="203" fontId="11" fillId="35" borderId="26" xfId="0" applyNumberFormat="1"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21" xfId="0" applyFont="1" applyFill="1" applyBorder="1" applyAlignment="1">
      <alignment vertical="center" wrapText="1"/>
    </xf>
    <xf numFmtId="0" fontId="11" fillId="35" borderId="21" xfId="0" applyFont="1" applyFill="1" applyBorder="1" applyAlignment="1">
      <alignment vertical="center" shrinkToFit="1"/>
    </xf>
    <xf numFmtId="3" fontId="11" fillId="35" borderId="21" xfId="0" applyNumberFormat="1" applyFont="1" applyFill="1" applyBorder="1" applyAlignment="1">
      <alignment horizontal="right" vertical="center" wrapText="1"/>
    </xf>
    <xf numFmtId="176" fontId="11" fillId="35" borderId="21" xfId="46" applyNumberFormat="1" applyFont="1" applyFill="1" applyBorder="1" applyAlignment="1">
      <alignment horizontal="right" vertical="center" wrapText="1"/>
    </xf>
    <xf numFmtId="4" fontId="11" fillId="35" borderId="21" xfId="0" applyNumberFormat="1" applyFont="1" applyFill="1" applyBorder="1" applyAlignment="1">
      <alignment horizontal="right" vertical="center" wrapText="1"/>
    </xf>
    <xf numFmtId="184" fontId="11" fillId="35" borderId="21" xfId="0" applyNumberFormat="1" applyFont="1" applyFill="1" applyBorder="1" applyAlignment="1">
      <alignment horizontal="center" vertical="center" wrapText="1"/>
    </xf>
    <xf numFmtId="203" fontId="11" fillId="35" borderId="22" xfId="0" applyNumberFormat="1" applyFont="1" applyFill="1" applyBorder="1" applyAlignment="1">
      <alignment horizontal="center" vertical="center" wrapText="1"/>
    </xf>
    <xf numFmtId="0" fontId="11" fillId="35" borderId="21" xfId="0" applyFont="1" applyFill="1" applyBorder="1" applyAlignment="1">
      <alignment horizontal="right" vertical="center" wrapText="1"/>
    </xf>
    <xf numFmtId="40" fontId="11" fillId="35" borderId="21" xfId="56" applyNumberFormat="1" applyFont="1" applyFill="1" applyBorder="1" applyAlignment="1">
      <alignment horizontal="right" vertical="center" wrapText="1"/>
    </xf>
    <xf numFmtId="38" fontId="11" fillId="35" borderId="21" xfId="56" applyFont="1" applyFill="1" applyBorder="1" applyAlignment="1">
      <alignment horizontal="center" vertical="center" wrapText="1"/>
    </xf>
    <xf numFmtId="178" fontId="11" fillId="35" borderId="21" xfId="56" applyNumberFormat="1" applyFont="1" applyFill="1" applyBorder="1" applyAlignment="1">
      <alignment horizontal="center" vertical="center" wrapText="1"/>
    </xf>
    <xf numFmtId="38" fontId="11" fillId="35" borderId="21" xfId="56" applyFont="1" applyFill="1" applyBorder="1" applyAlignment="1">
      <alignment horizontal="right" vertical="center" wrapText="1"/>
    </xf>
    <xf numFmtId="38" fontId="11" fillId="35" borderId="21" xfId="56" applyNumberFormat="1" applyFont="1" applyFill="1" applyBorder="1" applyAlignment="1">
      <alignment horizontal="center" vertical="center" wrapText="1"/>
    </xf>
    <xf numFmtId="187" fontId="11" fillId="35" borderId="21" xfId="56" applyNumberFormat="1" applyFont="1" applyFill="1" applyBorder="1" applyAlignment="1">
      <alignment horizontal="center" vertical="center" wrapText="1"/>
    </xf>
    <xf numFmtId="0" fontId="11" fillId="34" borderId="21" xfId="0" applyFont="1" applyFill="1" applyBorder="1" applyAlignment="1">
      <alignment horizontal="right" vertical="center" wrapText="1"/>
    </xf>
    <xf numFmtId="179" fontId="11" fillId="34" borderId="21" xfId="0" applyNumberFormat="1" applyFont="1" applyFill="1" applyBorder="1" applyAlignment="1">
      <alignment horizontal="right" vertical="center" wrapText="1"/>
    </xf>
    <xf numFmtId="0" fontId="11" fillId="36" borderId="21" xfId="0" applyFont="1" applyFill="1" applyBorder="1" applyAlignment="1">
      <alignment horizontal="center" vertical="center" wrapText="1"/>
    </xf>
    <xf numFmtId="0" fontId="11" fillId="36" borderId="21" xfId="0" applyFont="1" applyFill="1" applyBorder="1" applyAlignment="1">
      <alignment vertical="center" wrapText="1"/>
    </xf>
    <xf numFmtId="0" fontId="11" fillId="36" borderId="21" xfId="0" applyFont="1" applyFill="1" applyBorder="1" applyAlignment="1">
      <alignment vertical="center" shrinkToFit="1"/>
    </xf>
    <xf numFmtId="3" fontId="11" fillId="36" borderId="21" xfId="0" applyNumberFormat="1" applyFont="1" applyFill="1" applyBorder="1" applyAlignment="1">
      <alignment horizontal="right" vertical="center" wrapText="1"/>
    </xf>
    <xf numFmtId="176" fontId="11" fillId="36" borderId="21" xfId="46" applyNumberFormat="1" applyFont="1" applyFill="1" applyBorder="1" applyAlignment="1">
      <alignment horizontal="right" vertical="center" wrapText="1"/>
    </xf>
    <xf numFmtId="4" fontId="11" fillId="36" borderId="21" xfId="0" applyNumberFormat="1" applyFont="1" applyFill="1" applyBorder="1" applyAlignment="1">
      <alignment horizontal="right" vertical="center" wrapText="1"/>
    </xf>
    <xf numFmtId="184" fontId="11" fillId="36" borderId="21" xfId="0" applyNumberFormat="1" applyFont="1" applyFill="1" applyBorder="1" applyAlignment="1">
      <alignment horizontal="center" vertical="center" wrapText="1"/>
    </xf>
    <xf numFmtId="203" fontId="11" fillId="36" borderId="22" xfId="0" applyNumberFormat="1" applyFont="1" applyFill="1" applyBorder="1" applyAlignment="1">
      <alignment horizontal="center" vertical="center" wrapText="1"/>
    </xf>
    <xf numFmtId="0" fontId="11" fillId="36" borderId="21" xfId="0" applyFont="1" applyFill="1" applyBorder="1" applyAlignment="1">
      <alignment horizontal="right" vertical="center" wrapText="1"/>
    </xf>
    <xf numFmtId="179" fontId="11" fillId="36" borderId="21" xfId="0" applyNumberFormat="1" applyFont="1" applyFill="1" applyBorder="1" applyAlignment="1">
      <alignment horizontal="right" vertical="center" wrapText="1"/>
    </xf>
    <xf numFmtId="0" fontId="11" fillId="37" borderId="21" xfId="0" applyFont="1" applyFill="1" applyBorder="1" applyAlignment="1">
      <alignment horizontal="center" vertical="center" wrapText="1"/>
    </xf>
    <xf numFmtId="0" fontId="11" fillId="37" borderId="21" xfId="0" applyFont="1" applyFill="1" applyBorder="1" applyAlignment="1">
      <alignment vertical="center" wrapText="1"/>
    </xf>
    <xf numFmtId="0" fontId="11" fillId="37" borderId="21" xfId="0" applyFont="1" applyFill="1" applyBorder="1" applyAlignment="1">
      <alignment vertical="center" shrinkToFit="1"/>
    </xf>
    <xf numFmtId="3" fontId="11" fillId="37" borderId="21" xfId="0" applyNumberFormat="1" applyFont="1" applyFill="1" applyBorder="1" applyAlignment="1">
      <alignment horizontal="right" vertical="center" wrapText="1"/>
    </xf>
    <xf numFmtId="176" fontId="11" fillId="38" borderId="21" xfId="46" applyNumberFormat="1" applyFont="1" applyFill="1" applyBorder="1" applyAlignment="1">
      <alignment horizontal="right" vertical="center" wrapText="1"/>
    </xf>
    <xf numFmtId="0" fontId="11" fillId="37" borderId="21" xfId="0" applyFont="1" applyFill="1" applyBorder="1" applyAlignment="1">
      <alignment horizontal="right" vertical="center" wrapText="1"/>
    </xf>
    <xf numFmtId="4" fontId="11" fillId="37" borderId="21" xfId="0" applyNumberFormat="1" applyFont="1" applyFill="1" applyBorder="1" applyAlignment="1">
      <alignment horizontal="right" vertical="center" wrapText="1"/>
    </xf>
    <xf numFmtId="184" fontId="11" fillId="37" borderId="21" xfId="0" applyNumberFormat="1" applyFont="1" applyFill="1" applyBorder="1" applyAlignment="1">
      <alignment horizontal="center" vertical="center" wrapText="1"/>
    </xf>
    <xf numFmtId="203" fontId="11" fillId="37" borderId="22" xfId="0" applyNumberFormat="1" applyFont="1" applyFill="1" applyBorder="1" applyAlignment="1">
      <alignment horizontal="center" vertical="center" wrapText="1"/>
    </xf>
    <xf numFmtId="0" fontId="11" fillId="37" borderId="23" xfId="0" applyFont="1" applyFill="1" applyBorder="1" applyAlignment="1">
      <alignment vertical="center" wrapText="1"/>
    </xf>
    <xf numFmtId="3" fontId="11" fillId="37" borderId="23" xfId="0" applyNumberFormat="1" applyFont="1" applyFill="1" applyBorder="1" applyAlignment="1">
      <alignment horizontal="right" vertical="center" wrapText="1"/>
    </xf>
    <xf numFmtId="176" fontId="11" fillId="38" borderId="23" xfId="46" applyNumberFormat="1" applyFont="1" applyFill="1" applyBorder="1" applyAlignment="1">
      <alignment horizontal="right" vertical="center" wrapText="1"/>
    </xf>
    <xf numFmtId="4" fontId="11" fillId="37" borderId="23" xfId="0" applyNumberFormat="1" applyFont="1" applyFill="1" applyBorder="1" applyAlignment="1">
      <alignment horizontal="right" vertical="center" wrapText="1"/>
    </xf>
    <xf numFmtId="0" fontId="11" fillId="37" borderId="23" xfId="0" applyFont="1" applyFill="1" applyBorder="1" applyAlignment="1">
      <alignment horizontal="center" vertical="center" wrapText="1"/>
    </xf>
    <xf numFmtId="203" fontId="11" fillId="37" borderId="24" xfId="0" applyNumberFormat="1" applyFont="1" applyFill="1" applyBorder="1" applyAlignment="1">
      <alignment horizontal="center" vertical="center" wrapText="1"/>
    </xf>
    <xf numFmtId="184" fontId="11" fillId="37" borderId="23" xfId="0" applyNumberFormat="1" applyFont="1" applyFill="1" applyBorder="1" applyAlignment="1">
      <alignment horizontal="center" vertical="center" wrapText="1"/>
    </xf>
    <xf numFmtId="0" fontId="11" fillId="39" borderId="21" xfId="0" applyFont="1" applyFill="1" applyBorder="1" applyAlignment="1">
      <alignment horizontal="center" vertical="center" wrapText="1"/>
    </xf>
    <xf numFmtId="0" fontId="11" fillId="39" borderId="21" xfId="0" applyFont="1" applyFill="1" applyBorder="1" applyAlignment="1">
      <alignment vertical="center" wrapText="1"/>
    </xf>
    <xf numFmtId="0" fontId="11" fillId="39" borderId="21" xfId="0" applyFont="1" applyFill="1" applyBorder="1" applyAlignment="1">
      <alignment vertical="center" shrinkToFit="1"/>
    </xf>
    <xf numFmtId="0" fontId="11" fillId="39" borderId="23" xfId="0" applyFont="1" applyFill="1" applyBorder="1" applyAlignment="1">
      <alignment vertical="center" wrapText="1"/>
    </xf>
    <xf numFmtId="3" fontId="11" fillId="39" borderId="23" xfId="0" applyNumberFormat="1" applyFont="1" applyFill="1" applyBorder="1" applyAlignment="1">
      <alignment horizontal="right" vertical="center" wrapText="1"/>
    </xf>
    <xf numFmtId="176" fontId="11" fillId="39" borderId="23" xfId="46" applyNumberFormat="1" applyFont="1" applyFill="1" applyBorder="1" applyAlignment="1">
      <alignment horizontal="right" vertical="center" wrapText="1"/>
    </xf>
    <xf numFmtId="4" fontId="11" fillId="39" borderId="23" xfId="0" applyNumberFormat="1" applyFont="1" applyFill="1" applyBorder="1" applyAlignment="1">
      <alignment horizontal="right" vertical="center" wrapText="1"/>
    </xf>
    <xf numFmtId="0" fontId="11" fillId="39" borderId="23" xfId="0" applyFont="1" applyFill="1" applyBorder="1" applyAlignment="1">
      <alignment horizontal="center" vertical="center" wrapText="1"/>
    </xf>
    <xf numFmtId="184" fontId="11" fillId="39" borderId="23" xfId="0" applyNumberFormat="1" applyFont="1" applyFill="1" applyBorder="1" applyAlignment="1">
      <alignment horizontal="center" vertical="center" wrapText="1"/>
    </xf>
    <xf numFmtId="203" fontId="11" fillId="39" borderId="24" xfId="0" applyNumberFormat="1" applyFont="1" applyFill="1" applyBorder="1" applyAlignment="1">
      <alignment horizontal="center" vertical="center" wrapText="1"/>
    </xf>
    <xf numFmtId="0" fontId="11" fillId="39" borderId="22" xfId="0" applyFont="1" applyFill="1" applyBorder="1" applyAlignment="1">
      <alignment vertical="center" shrinkToFit="1"/>
    </xf>
    <xf numFmtId="3" fontId="11" fillId="39" borderId="21" xfId="0" applyNumberFormat="1" applyFont="1" applyFill="1" applyBorder="1" applyAlignment="1">
      <alignment horizontal="right" vertical="center" wrapText="1"/>
    </xf>
    <xf numFmtId="176" fontId="11" fillId="39" borderId="21" xfId="46" applyNumberFormat="1" applyFont="1" applyFill="1" applyBorder="1" applyAlignment="1">
      <alignment horizontal="right" vertical="center" wrapText="1"/>
    </xf>
    <xf numFmtId="4" fontId="11" fillId="39" borderId="21" xfId="0" applyNumberFormat="1" applyFont="1" applyFill="1" applyBorder="1" applyAlignment="1">
      <alignment horizontal="right" vertical="center" wrapText="1"/>
    </xf>
    <xf numFmtId="184" fontId="11" fillId="39" borderId="21" xfId="0" applyNumberFormat="1" applyFont="1" applyFill="1" applyBorder="1" applyAlignment="1">
      <alignment horizontal="center" vertical="center" wrapText="1"/>
    </xf>
    <xf numFmtId="203" fontId="11" fillId="39" borderId="22" xfId="0" applyNumberFormat="1" applyFont="1" applyFill="1" applyBorder="1" applyAlignment="1">
      <alignment horizontal="center" vertical="center" wrapText="1"/>
    </xf>
    <xf numFmtId="0" fontId="11" fillId="39" borderId="22" xfId="0" applyFont="1" applyFill="1" applyBorder="1" applyAlignment="1">
      <alignment horizontal="center" vertical="center" wrapText="1"/>
    </xf>
    <xf numFmtId="0" fontId="11" fillId="39" borderId="27" xfId="0" applyFont="1" applyFill="1" applyBorder="1" applyAlignment="1">
      <alignment vertical="center" shrinkToFit="1"/>
    </xf>
    <xf numFmtId="0" fontId="11" fillId="39" borderId="28" xfId="0" applyFont="1" applyFill="1" applyBorder="1" applyAlignment="1">
      <alignment vertical="center" shrinkToFit="1"/>
    </xf>
    <xf numFmtId="0" fontId="15" fillId="40" borderId="0" xfId="0" applyFont="1" applyFill="1" applyBorder="1" applyAlignment="1">
      <alignment horizontal="center" vertical="center" wrapText="1"/>
    </xf>
    <xf numFmtId="0" fontId="15" fillId="40" borderId="0" xfId="0" applyFont="1" applyFill="1" applyBorder="1" applyAlignment="1">
      <alignment horizontal="center" vertical="center" shrinkToFit="1"/>
    </xf>
    <xf numFmtId="0" fontId="15" fillId="40" borderId="29" xfId="0" applyFont="1" applyFill="1" applyBorder="1" applyAlignment="1">
      <alignment vertical="center" wrapText="1"/>
    </xf>
    <xf numFmtId="3" fontId="11" fillId="40" borderId="30" xfId="0" applyNumberFormat="1" applyFont="1" applyFill="1" applyBorder="1" applyAlignment="1">
      <alignment horizontal="right" vertical="center" wrapText="1"/>
    </xf>
    <xf numFmtId="176" fontId="11" fillId="40" borderId="30" xfId="46" applyNumberFormat="1" applyFont="1" applyFill="1" applyBorder="1" applyAlignment="1">
      <alignment horizontal="right" vertical="center" wrapText="1"/>
    </xf>
    <xf numFmtId="4" fontId="11" fillId="40" borderId="31" xfId="0" applyNumberFormat="1" applyFont="1" applyFill="1" applyBorder="1" applyAlignment="1">
      <alignment horizontal="right" vertical="center" wrapText="1"/>
    </xf>
    <xf numFmtId="4" fontId="11" fillId="40" borderId="31" xfId="0" applyNumberFormat="1" applyFont="1" applyFill="1" applyBorder="1" applyAlignment="1">
      <alignment horizontal="center" vertical="center" wrapText="1"/>
    </xf>
    <xf numFmtId="0" fontId="67" fillId="40" borderId="0" xfId="0" applyFont="1" applyFill="1" applyBorder="1" applyAlignment="1">
      <alignment vertical="center"/>
    </xf>
    <xf numFmtId="0" fontId="16" fillId="21" borderId="32" xfId="0" applyFont="1" applyFill="1" applyBorder="1" applyAlignment="1">
      <alignment vertical="center" wrapText="1"/>
    </xf>
    <xf numFmtId="0" fontId="16" fillId="21" borderId="33" xfId="0" applyFont="1" applyFill="1" applyBorder="1" applyAlignment="1">
      <alignment horizontal="center" vertical="center" wrapText="1"/>
    </xf>
    <xf numFmtId="3" fontId="68" fillId="41" borderId="0" xfId="73" applyNumberFormat="1" applyFont="1" applyFill="1" applyBorder="1" applyAlignment="1">
      <alignment vertical="center"/>
      <protection/>
    </xf>
    <xf numFmtId="3" fontId="68" fillId="41" borderId="0" xfId="73" applyNumberFormat="1" applyFont="1" applyFill="1" applyBorder="1" applyAlignment="1">
      <alignment horizontal="center" vertical="center"/>
      <protection/>
    </xf>
    <xf numFmtId="0" fontId="11" fillId="42" borderId="34" xfId="73" applyFont="1" applyFill="1" applyBorder="1" applyAlignment="1">
      <alignment vertical="center"/>
      <protection/>
    </xf>
    <xf numFmtId="0" fontId="11" fillId="42" borderId="0" xfId="73" applyFont="1" applyFill="1" applyBorder="1" applyAlignment="1">
      <alignment vertical="center"/>
      <protection/>
    </xf>
    <xf numFmtId="0" fontId="11" fillId="42" borderId="26" xfId="73" applyFont="1" applyFill="1" applyBorder="1" applyAlignment="1">
      <alignment vertical="center"/>
      <protection/>
    </xf>
    <xf numFmtId="0" fontId="11" fillId="42" borderId="35" xfId="73" applyFont="1" applyFill="1" applyBorder="1" applyAlignment="1">
      <alignment vertical="center"/>
      <protection/>
    </xf>
    <xf numFmtId="0" fontId="11" fillId="42" borderId="22" xfId="73" applyFont="1" applyFill="1" applyBorder="1" applyAlignment="1">
      <alignment vertical="center"/>
      <protection/>
    </xf>
    <xf numFmtId="0" fontId="11" fillId="42" borderId="28" xfId="73" applyFont="1" applyFill="1" applyBorder="1" applyAlignment="1">
      <alignment vertical="center"/>
      <protection/>
    </xf>
    <xf numFmtId="0" fontId="11" fillId="42" borderId="36" xfId="73" applyFont="1" applyFill="1" applyBorder="1" applyAlignment="1">
      <alignment vertical="center"/>
      <protection/>
    </xf>
    <xf numFmtId="0" fontId="11" fillId="42" borderId="30" xfId="73" applyFont="1" applyFill="1" applyBorder="1" applyAlignment="1">
      <alignment vertical="center"/>
      <protection/>
    </xf>
    <xf numFmtId="0" fontId="11" fillId="42" borderId="37" xfId="73" applyFont="1" applyFill="1" applyBorder="1" applyAlignment="1">
      <alignment vertical="center"/>
      <protection/>
    </xf>
    <xf numFmtId="3" fontId="11" fillId="42" borderId="37" xfId="73" applyNumberFormat="1" applyFont="1" applyFill="1" applyBorder="1" applyAlignment="1">
      <alignment horizontal="right" vertical="center"/>
      <protection/>
    </xf>
    <xf numFmtId="0" fontId="11" fillId="0" borderId="0" xfId="0" applyFont="1" applyAlignment="1">
      <alignment horizontal="left" vertical="center"/>
    </xf>
    <xf numFmtId="3" fontId="11" fillId="0" borderId="0" xfId="0" applyNumberFormat="1" applyFont="1" applyFill="1" applyBorder="1" applyAlignment="1">
      <alignment vertical="center"/>
    </xf>
    <xf numFmtId="3" fontId="11" fillId="0" borderId="38" xfId="0" applyNumberFormat="1" applyFont="1" applyFill="1" applyBorder="1" applyAlignment="1">
      <alignment vertical="center"/>
    </xf>
    <xf numFmtId="3" fontId="11" fillId="0" borderId="0" xfId="0" applyNumberFormat="1" applyFont="1" applyFill="1" applyBorder="1" applyAlignment="1">
      <alignment vertical="center" shrinkToFit="1"/>
    </xf>
    <xf numFmtId="3" fontId="69" fillId="43" borderId="39" xfId="73" applyNumberFormat="1" applyFont="1" applyFill="1" applyBorder="1" applyAlignment="1">
      <alignment horizontal="center" vertical="center"/>
      <protection/>
    </xf>
    <xf numFmtId="3" fontId="11" fillId="44" borderId="40" xfId="73" applyNumberFormat="1" applyFont="1" applyFill="1" applyBorder="1" applyAlignment="1">
      <alignment horizontal="center" vertical="center" wrapText="1"/>
      <protection/>
    </xf>
    <xf numFmtId="3" fontId="11" fillId="44" borderId="40" xfId="73" applyNumberFormat="1" applyFont="1" applyFill="1" applyBorder="1" applyAlignment="1">
      <alignment horizontal="center" vertical="center"/>
      <protection/>
    </xf>
    <xf numFmtId="183" fontId="11" fillId="0" borderId="41" xfId="73" applyNumberFormat="1" applyFont="1" applyFill="1" applyBorder="1" applyAlignment="1">
      <alignment horizontal="center" vertical="center" shrinkToFit="1"/>
      <protection/>
    </xf>
    <xf numFmtId="183" fontId="11" fillId="0" borderId="39" xfId="73" applyNumberFormat="1" applyFont="1" applyFill="1" applyBorder="1" applyAlignment="1">
      <alignment horizontal="right" vertical="center" shrinkToFit="1"/>
      <protection/>
    </xf>
    <xf numFmtId="183" fontId="11" fillId="0" borderId="40" xfId="73" applyNumberFormat="1" applyFont="1" applyFill="1" applyBorder="1" applyAlignment="1">
      <alignment horizontal="right" vertical="center" shrinkToFit="1"/>
      <protection/>
    </xf>
    <xf numFmtId="183" fontId="11" fillId="0" borderId="39" xfId="73" applyNumberFormat="1" applyFont="1" applyFill="1" applyBorder="1" applyAlignment="1">
      <alignment horizontal="center" vertical="center" shrinkToFit="1"/>
      <protection/>
    </xf>
    <xf numFmtId="183" fontId="11" fillId="0" borderId="42" xfId="73" applyNumberFormat="1" applyFont="1" applyFill="1" applyBorder="1" applyAlignment="1">
      <alignment horizontal="right" vertical="center" shrinkToFit="1"/>
      <protection/>
    </xf>
    <xf numFmtId="3" fontId="68" fillId="45" borderId="43" xfId="73" applyNumberFormat="1" applyFont="1" applyFill="1" applyBorder="1" applyAlignment="1">
      <alignment horizontal="center" vertical="center"/>
      <protection/>
    </xf>
    <xf numFmtId="3" fontId="11" fillId="35" borderId="44" xfId="73" applyNumberFormat="1" applyFont="1" applyFill="1" applyBorder="1" applyAlignment="1">
      <alignment horizontal="center" vertical="center" wrapText="1"/>
      <protection/>
    </xf>
    <xf numFmtId="183" fontId="11" fillId="38" borderId="43" xfId="73" applyNumberFormat="1" applyFont="1" applyFill="1" applyBorder="1" applyAlignment="1">
      <alignment horizontal="right" vertical="center" shrinkToFit="1"/>
      <protection/>
    </xf>
    <xf numFmtId="183" fontId="11" fillId="0" borderId="45" xfId="73" applyNumberFormat="1" applyFont="1" applyFill="1" applyBorder="1" applyAlignment="1">
      <alignment horizontal="center" vertical="center" shrinkToFit="1"/>
      <protection/>
    </xf>
    <xf numFmtId="183" fontId="11" fillId="0" borderId="43" xfId="73" applyNumberFormat="1" applyFont="1" applyFill="1" applyBorder="1" applyAlignment="1">
      <alignment horizontal="right" vertical="center" shrinkToFit="1"/>
      <protection/>
    </xf>
    <xf numFmtId="183" fontId="11" fillId="38" borderId="44" xfId="73" applyNumberFormat="1" applyFont="1" applyFill="1" applyBorder="1" applyAlignment="1">
      <alignment horizontal="right" vertical="center" shrinkToFit="1"/>
      <protection/>
    </xf>
    <xf numFmtId="183" fontId="11" fillId="0" borderId="44" xfId="73" applyNumberFormat="1" applyFont="1" applyFill="1" applyBorder="1" applyAlignment="1">
      <alignment horizontal="right" vertical="center" shrinkToFit="1"/>
      <protection/>
    </xf>
    <xf numFmtId="183" fontId="11" fillId="0" borderId="43" xfId="73" applyNumberFormat="1" applyFont="1" applyFill="1" applyBorder="1" applyAlignment="1">
      <alignment horizontal="center" vertical="center" shrinkToFit="1"/>
      <protection/>
    </xf>
    <xf numFmtId="183" fontId="11" fillId="38" borderId="46" xfId="73" applyNumberFormat="1" applyFont="1" applyFill="1" applyBorder="1" applyAlignment="1">
      <alignment horizontal="right" vertical="center" shrinkToFit="1"/>
      <protection/>
    </xf>
    <xf numFmtId="183" fontId="11" fillId="0" borderId="46" xfId="73" applyNumberFormat="1" applyFont="1" applyFill="1" applyBorder="1" applyAlignment="1">
      <alignment horizontal="right" vertical="center" shrinkToFit="1"/>
      <protection/>
    </xf>
    <xf numFmtId="183" fontId="11" fillId="0" borderId="47" xfId="73" applyNumberFormat="1" applyFont="1" applyFill="1" applyBorder="1" applyAlignment="1">
      <alignment horizontal="right" vertical="center" shrinkToFit="1"/>
      <protection/>
    </xf>
    <xf numFmtId="183" fontId="11" fillId="38" borderId="48" xfId="73" applyNumberFormat="1" applyFont="1" applyFill="1" applyBorder="1" applyAlignment="1">
      <alignment horizontal="right" vertical="center" shrinkToFit="1"/>
      <protection/>
    </xf>
    <xf numFmtId="183" fontId="11" fillId="0" borderId="48" xfId="73" applyNumberFormat="1" applyFont="1" applyFill="1" applyBorder="1" applyAlignment="1">
      <alignment horizontal="right" vertical="center" shrinkToFit="1"/>
      <protection/>
    </xf>
    <xf numFmtId="176" fontId="11" fillId="0" borderId="39" xfId="47" applyNumberFormat="1" applyFont="1" applyFill="1" applyBorder="1" applyAlignment="1">
      <alignment vertical="center"/>
    </xf>
    <xf numFmtId="10" fontId="11" fillId="0" borderId="40" xfId="47" applyNumberFormat="1" applyFont="1" applyFill="1" applyBorder="1" applyAlignment="1">
      <alignment vertical="center"/>
    </xf>
    <xf numFmtId="176" fontId="11" fillId="38" borderId="43" xfId="47" applyNumberFormat="1" applyFont="1" applyFill="1" applyBorder="1" applyAlignment="1">
      <alignment vertical="center"/>
    </xf>
    <xf numFmtId="176" fontId="11" fillId="0" borderId="43" xfId="47" applyNumberFormat="1" applyFont="1" applyFill="1" applyBorder="1" applyAlignment="1">
      <alignment vertical="center"/>
    </xf>
    <xf numFmtId="10" fontId="11" fillId="38" borderId="44" xfId="47" applyNumberFormat="1" applyFont="1" applyFill="1" applyBorder="1" applyAlignment="1">
      <alignment vertical="center"/>
    </xf>
    <xf numFmtId="10" fontId="11" fillId="0" borderId="44" xfId="47" applyNumberFormat="1" applyFont="1" applyFill="1" applyBorder="1" applyAlignment="1">
      <alignment vertical="center"/>
    </xf>
    <xf numFmtId="183" fontId="11" fillId="0" borderId="40" xfId="73" applyNumberFormat="1" applyFont="1" applyFill="1" applyBorder="1" applyAlignment="1">
      <alignment horizontal="center" vertical="center" shrinkToFit="1"/>
      <protection/>
    </xf>
    <xf numFmtId="3" fontId="11" fillId="43" borderId="41" xfId="73" applyNumberFormat="1" applyFont="1" applyFill="1" applyBorder="1" applyAlignment="1">
      <alignment horizontal="centerContinuous" vertical="center"/>
      <protection/>
    </xf>
    <xf numFmtId="3" fontId="14" fillId="43" borderId="39" xfId="73" applyNumberFormat="1" applyFont="1" applyFill="1" applyBorder="1" applyAlignment="1">
      <alignment horizontal="center" vertical="top" wrapText="1"/>
      <protection/>
    </xf>
    <xf numFmtId="183" fontId="11" fillId="44" borderId="39" xfId="73" applyNumberFormat="1" applyFont="1" applyFill="1" applyBorder="1" applyAlignment="1">
      <alignment horizontal="right" vertical="center" shrinkToFit="1"/>
      <protection/>
    </xf>
    <xf numFmtId="183" fontId="11" fillId="44" borderId="40" xfId="73" applyNumberFormat="1" applyFont="1" applyFill="1" applyBorder="1" applyAlignment="1">
      <alignment horizontal="right" vertical="center" shrinkToFit="1"/>
      <protection/>
    </xf>
    <xf numFmtId="183" fontId="11" fillId="44" borderId="42" xfId="73" applyNumberFormat="1" applyFont="1" applyFill="1" applyBorder="1" applyAlignment="1">
      <alignment horizontal="right" vertical="center" shrinkToFit="1"/>
      <protection/>
    </xf>
    <xf numFmtId="183" fontId="11" fillId="44" borderId="47" xfId="73" applyNumberFormat="1" applyFont="1" applyFill="1" applyBorder="1" applyAlignment="1">
      <alignment horizontal="right" vertical="center" shrinkToFit="1"/>
      <protection/>
    </xf>
    <xf numFmtId="176" fontId="11" fillId="0" borderId="39" xfId="47" applyNumberFormat="1" applyFont="1" applyFill="1" applyBorder="1" applyAlignment="1">
      <alignment horizontal="right" vertical="center"/>
    </xf>
    <xf numFmtId="176" fontId="11" fillId="44" borderId="39" xfId="47" applyNumberFormat="1" applyFont="1" applyFill="1" applyBorder="1" applyAlignment="1">
      <alignment horizontal="right" vertical="center"/>
    </xf>
    <xf numFmtId="10" fontId="11" fillId="0" borderId="40" xfId="47" applyNumberFormat="1" applyFont="1" applyFill="1" applyBorder="1" applyAlignment="1">
      <alignment horizontal="right" vertical="center"/>
    </xf>
    <xf numFmtId="10" fontId="11" fillId="44" borderId="40" xfId="47" applyNumberFormat="1" applyFont="1" applyFill="1" applyBorder="1" applyAlignment="1">
      <alignment horizontal="right" vertical="center"/>
    </xf>
    <xf numFmtId="176" fontId="11" fillId="0" borderId="43" xfId="47" applyNumberFormat="1" applyFont="1" applyFill="1" applyBorder="1" applyAlignment="1">
      <alignment horizontal="right" vertical="center"/>
    </xf>
    <xf numFmtId="10" fontId="11" fillId="0" borderId="44" xfId="47" applyNumberFormat="1" applyFont="1" applyFill="1" applyBorder="1" applyAlignment="1">
      <alignment horizontal="right" vertical="center"/>
    </xf>
    <xf numFmtId="3" fontId="68" fillId="46" borderId="43" xfId="73" applyNumberFormat="1" applyFont="1" applyFill="1" applyBorder="1" applyAlignment="1">
      <alignment horizontal="center" vertical="center"/>
      <protection/>
    </xf>
    <xf numFmtId="3" fontId="11" fillId="34" borderId="44" xfId="73" applyNumberFormat="1" applyFont="1" applyFill="1" applyBorder="1" applyAlignment="1">
      <alignment horizontal="center" vertical="center" wrapText="1"/>
      <protection/>
    </xf>
    <xf numFmtId="3" fontId="11" fillId="34" borderId="46" xfId="73" applyNumberFormat="1" applyFont="1" applyFill="1" applyBorder="1" applyAlignment="1">
      <alignment horizontal="center" vertical="center" wrapText="1"/>
      <protection/>
    </xf>
    <xf numFmtId="3" fontId="68" fillId="46" borderId="45" xfId="73" applyNumberFormat="1" applyFont="1" applyFill="1" applyBorder="1" applyAlignment="1">
      <alignment horizontal="center" vertical="center"/>
      <protection/>
    </xf>
    <xf numFmtId="3" fontId="68" fillId="47" borderId="43" xfId="73" applyNumberFormat="1" applyFont="1" applyFill="1" applyBorder="1" applyAlignment="1">
      <alignment horizontal="center" vertical="center"/>
      <protection/>
    </xf>
    <xf numFmtId="3" fontId="68" fillId="46" borderId="43" xfId="73" applyNumberFormat="1" applyFont="1" applyFill="1" applyBorder="1" applyAlignment="1">
      <alignment horizontal="center" vertical="top" wrapText="1"/>
      <protection/>
    </xf>
    <xf numFmtId="3" fontId="11" fillId="48" borderId="44" xfId="73" applyNumberFormat="1" applyFont="1" applyFill="1" applyBorder="1" applyAlignment="1">
      <alignment horizontal="center" vertical="center" wrapText="1"/>
      <protection/>
    </xf>
    <xf numFmtId="183" fontId="11" fillId="34" borderId="43" xfId="73" applyNumberFormat="1" applyFont="1" applyFill="1" applyBorder="1" applyAlignment="1">
      <alignment horizontal="right" vertical="center" shrinkToFit="1"/>
      <protection/>
    </xf>
    <xf numFmtId="183" fontId="11" fillId="34" borderId="44" xfId="73" applyNumberFormat="1" applyFont="1" applyFill="1" applyBorder="1" applyAlignment="1">
      <alignment horizontal="right" vertical="center" shrinkToFit="1"/>
      <protection/>
    </xf>
    <xf numFmtId="183" fontId="11" fillId="34" borderId="46" xfId="73" applyNumberFormat="1" applyFont="1" applyFill="1" applyBorder="1" applyAlignment="1">
      <alignment horizontal="right" vertical="center" shrinkToFit="1"/>
      <protection/>
    </xf>
    <xf numFmtId="176" fontId="11" fillId="34" borderId="43" xfId="47" applyNumberFormat="1" applyFont="1" applyFill="1" applyBorder="1" applyAlignment="1">
      <alignment horizontal="right" vertical="center"/>
    </xf>
    <xf numFmtId="10" fontId="11" fillId="0" borderId="43" xfId="47" applyNumberFormat="1" applyFont="1" applyFill="1" applyBorder="1" applyAlignment="1">
      <alignment horizontal="right" vertical="center"/>
    </xf>
    <xf numFmtId="10" fontId="11" fillId="34" borderId="44" xfId="47" applyNumberFormat="1" applyFont="1" applyFill="1" applyBorder="1" applyAlignment="1">
      <alignment horizontal="right" vertical="center"/>
    </xf>
    <xf numFmtId="183" fontId="11" fillId="34" borderId="48" xfId="73" applyNumberFormat="1" applyFont="1" applyFill="1" applyBorder="1" applyAlignment="1">
      <alignment horizontal="right" vertical="center" shrinkToFit="1"/>
      <protection/>
    </xf>
    <xf numFmtId="3" fontId="68" fillId="47" borderId="45" xfId="73" applyNumberFormat="1" applyFont="1" applyFill="1" applyBorder="1" applyAlignment="1">
      <alignment horizontal="centerContinuous" vertical="center"/>
      <protection/>
    </xf>
    <xf numFmtId="3" fontId="11" fillId="48" borderId="44" xfId="73" applyNumberFormat="1" applyFont="1" applyFill="1" applyBorder="1" applyAlignment="1">
      <alignment horizontal="center" vertical="center"/>
      <protection/>
    </xf>
    <xf numFmtId="3" fontId="68" fillId="47" borderId="43" xfId="73" applyNumberFormat="1" applyFont="1" applyFill="1" applyBorder="1" applyAlignment="1">
      <alignment horizontal="center" vertical="top" wrapText="1"/>
      <protection/>
    </xf>
    <xf numFmtId="183" fontId="11" fillId="48" borderId="43" xfId="73" applyNumberFormat="1" applyFont="1" applyFill="1" applyBorder="1" applyAlignment="1">
      <alignment horizontal="right" vertical="center" shrinkToFit="1"/>
      <protection/>
    </xf>
    <xf numFmtId="183" fontId="11" fillId="48" borderId="44" xfId="73" applyNumberFormat="1" applyFont="1" applyFill="1" applyBorder="1" applyAlignment="1">
      <alignment horizontal="right" vertical="center" shrinkToFit="1"/>
      <protection/>
    </xf>
    <xf numFmtId="183" fontId="11" fillId="48" borderId="46" xfId="73" applyNumberFormat="1" applyFont="1" applyFill="1" applyBorder="1" applyAlignment="1">
      <alignment horizontal="right" vertical="center" shrinkToFit="1"/>
      <protection/>
    </xf>
    <xf numFmtId="183" fontId="11" fillId="48" borderId="48" xfId="73" applyNumberFormat="1" applyFont="1" applyFill="1" applyBorder="1" applyAlignment="1">
      <alignment horizontal="right" vertical="center" shrinkToFit="1"/>
      <protection/>
    </xf>
    <xf numFmtId="176" fontId="11" fillId="48" borderId="43" xfId="47" applyNumberFormat="1" applyFont="1" applyFill="1" applyBorder="1" applyAlignment="1">
      <alignment horizontal="right" vertical="center"/>
    </xf>
    <xf numFmtId="10" fontId="11" fillId="48" borderId="44" xfId="47" applyNumberFormat="1" applyFont="1" applyFill="1" applyBorder="1" applyAlignment="1">
      <alignment horizontal="right" vertical="center"/>
    </xf>
    <xf numFmtId="3" fontId="68" fillId="49" borderId="43" xfId="73" applyNumberFormat="1" applyFont="1" applyFill="1" applyBorder="1" applyAlignment="1">
      <alignment horizontal="center" vertical="center"/>
      <protection/>
    </xf>
    <xf numFmtId="3" fontId="11" fillId="38" borderId="44" xfId="73" applyNumberFormat="1" applyFont="1" applyFill="1" applyBorder="1" applyAlignment="1">
      <alignment horizontal="center" vertical="center" wrapText="1"/>
      <protection/>
    </xf>
    <xf numFmtId="3" fontId="11" fillId="38" borderId="44" xfId="73" applyNumberFormat="1" applyFont="1" applyFill="1" applyBorder="1" applyAlignment="1">
      <alignment horizontal="center" vertical="center"/>
      <protection/>
    </xf>
    <xf numFmtId="183" fontId="11" fillId="0" borderId="49" xfId="73" applyNumberFormat="1" applyFont="1" applyFill="1" applyBorder="1" applyAlignment="1">
      <alignment horizontal="right" vertical="center" shrinkToFit="1"/>
      <protection/>
    </xf>
    <xf numFmtId="176" fontId="11" fillId="0" borderId="50" xfId="47" applyNumberFormat="1" applyFont="1" applyFill="1" applyBorder="1" applyAlignment="1">
      <alignment horizontal="right" vertical="center"/>
    </xf>
    <xf numFmtId="3" fontId="68" fillId="49" borderId="45" xfId="73" applyNumberFormat="1" applyFont="1" applyFill="1" applyBorder="1" applyAlignment="1">
      <alignment horizontal="center" vertical="center"/>
      <protection/>
    </xf>
    <xf numFmtId="3" fontId="67" fillId="38" borderId="44" xfId="73" applyNumberFormat="1" applyFont="1" applyFill="1" applyBorder="1" applyAlignment="1">
      <alignment horizontal="center" vertical="center" wrapText="1"/>
      <protection/>
    </xf>
    <xf numFmtId="3" fontId="68" fillId="49" borderId="43" xfId="73" applyNumberFormat="1" applyFont="1" applyFill="1" applyBorder="1" applyAlignment="1">
      <alignment horizontal="center" vertical="top" wrapText="1"/>
      <protection/>
    </xf>
    <xf numFmtId="3" fontId="11" fillId="0" borderId="43" xfId="73" applyNumberFormat="1" applyFont="1" applyFill="1" applyBorder="1" applyAlignment="1">
      <alignment horizontal="right" vertical="center"/>
      <protection/>
    </xf>
    <xf numFmtId="3" fontId="11" fillId="38" borderId="43" xfId="73" applyNumberFormat="1" applyFont="1" applyFill="1" applyBorder="1" applyAlignment="1">
      <alignment horizontal="right" vertical="center"/>
      <protection/>
    </xf>
    <xf numFmtId="3" fontId="11" fillId="0" borderId="44" xfId="73" applyNumberFormat="1" applyFont="1" applyFill="1" applyBorder="1" applyAlignment="1">
      <alignment horizontal="right" vertical="center"/>
      <protection/>
    </xf>
    <xf numFmtId="3" fontId="11" fillId="38" borderId="44" xfId="73" applyNumberFormat="1" applyFont="1" applyFill="1" applyBorder="1" applyAlignment="1">
      <alignment horizontal="right" vertical="center"/>
      <protection/>
    </xf>
    <xf numFmtId="0" fontId="11" fillId="0" borderId="44" xfId="73" applyFont="1" applyFill="1" applyBorder="1" applyAlignment="1">
      <alignment horizontal="right" vertical="center"/>
      <protection/>
    </xf>
    <xf numFmtId="3" fontId="11" fillId="0" borderId="49" xfId="73" applyNumberFormat="1" applyFont="1" applyFill="1" applyBorder="1" applyAlignment="1">
      <alignment horizontal="right" vertical="center"/>
      <protection/>
    </xf>
    <xf numFmtId="3" fontId="11" fillId="38" borderId="49" xfId="73" applyNumberFormat="1" applyFont="1" applyFill="1" applyBorder="1" applyAlignment="1">
      <alignment horizontal="right" vertical="center"/>
      <protection/>
    </xf>
    <xf numFmtId="183" fontId="11" fillId="0" borderId="45" xfId="73" applyNumberFormat="1" applyFont="1" applyFill="1" applyBorder="1" applyAlignment="1">
      <alignment horizontal="right" vertical="center" shrinkToFit="1"/>
      <protection/>
    </xf>
    <xf numFmtId="0" fontId="11" fillId="0" borderId="45" xfId="73" applyFont="1" applyFill="1" applyBorder="1" applyAlignment="1">
      <alignment horizontal="right" vertical="center"/>
      <protection/>
    </xf>
    <xf numFmtId="3" fontId="11" fillId="0" borderId="45" xfId="73" applyNumberFormat="1" applyFont="1" applyFill="1" applyBorder="1" applyAlignment="1">
      <alignment horizontal="right" vertical="center"/>
      <protection/>
    </xf>
    <xf numFmtId="3" fontId="11" fillId="38" borderId="45" xfId="73" applyNumberFormat="1" applyFont="1" applyFill="1" applyBorder="1" applyAlignment="1">
      <alignment horizontal="right" vertical="center"/>
      <protection/>
    </xf>
    <xf numFmtId="176" fontId="11" fillId="0" borderId="51" xfId="47" applyNumberFormat="1" applyFont="1" applyFill="1" applyBorder="1" applyAlignment="1">
      <alignment horizontal="right" vertical="center"/>
    </xf>
    <xf numFmtId="176" fontId="11" fillId="38" borderId="51" xfId="47" applyNumberFormat="1" applyFont="1" applyFill="1" applyBorder="1" applyAlignment="1">
      <alignment horizontal="right" vertical="center"/>
    </xf>
    <xf numFmtId="10" fontId="11" fillId="38" borderId="44" xfId="47" applyNumberFormat="1" applyFont="1" applyFill="1" applyBorder="1" applyAlignment="1">
      <alignment horizontal="right" vertical="center"/>
    </xf>
    <xf numFmtId="3" fontId="68" fillId="50" borderId="43" xfId="73" applyNumberFormat="1" applyFont="1" applyFill="1" applyBorder="1" applyAlignment="1">
      <alignment horizontal="center" vertical="center"/>
      <protection/>
    </xf>
    <xf numFmtId="3" fontId="68" fillId="50" borderId="45" xfId="73" applyNumberFormat="1" applyFont="1" applyFill="1" applyBorder="1" applyAlignment="1">
      <alignment horizontal="center" vertical="center"/>
      <protection/>
    </xf>
    <xf numFmtId="3" fontId="11" fillId="39" borderId="44" xfId="73" applyNumberFormat="1" applyFont="1" applyFill="1" applyBorder="1" applyAlignment="1">
      <alignment horizontal="center" vertical="center" wrapText="1"/>
      <protection/>
    </xf>
    <xf numFmtId="3" fontId="68" fillId="50" borderId="43" xfId="73" applyNumberFormat="1" applyFont="1" applyFill="1" applyBorder="1" applyAlignment="1">
      <alignment horizontal="center" vertical="top" wrapText="1"/>
      <protection/>
    </xf>
    <xf numFmtId="3" fontId="11" fillId="0" borderId="52" xfId="73" applyNumberFormat="1" applyFont="1" applyFill="1" applyBorder="1" applyAlignment="1">
      <alignment horizontal="right" vertical="center"/>
      <protection/>
    </xf>
    <xf numFmtId="183" fontId="11" fillId="39" borderId="43" xfId="73" applyNumberFormat="1" applyFont="1" applyFill="1" applyBorder="1" applyAlignment="1">
      <alignment horizontal="right" vertical="center" shrinkToFit="1"/>
      <protection/>
    </xf>
    <xf numFmtId="3" fontId="11" fillId="0" borderId="53" xfId="73" applyNumberFormat="1" applyFont="1" applyFill="1" applyBorder="1" applyAlignment="1">
      <alignment horizontal="right" vertical="center"/>
      <protection/>
    </xf>
    <xf numFmtId="183" fontId="11" fillId="39" borderId="44" xfId="73" applyNumberFormat="1" applyFont="1" applyFill="1" applyBorder="1" applyAlignment="1">
      <alignment horizontal="right" vertical="center" shrinkToFit="1"/>
      <protection/>
    </xf>
    <xf numFmtId="0" fontId="11" fillId="0" borderId="53" xfId="73" applyFont="1" applyFill="1" applyBorder="1" applyAlignment="1">
      <alignment horizontal="right" vertical="center"/>
      <protection/>
    </xf>
    <xf numFmtId="3" fontId="11" fillId="39" borderId="44" xfId="73" applyNumberFormat="1" applyFont="1" applyFill="1" applyBorder="1" applyAlignment="1">
      <alignment horizontal="right" vertical="center"/>
      <protection/>
    </xf>
    <xf numFmtId="3" fontId="11" fillId="0" borderId="54" xfId="73" applyNumberFormat="1" applyFont="1" applyFill="1" applyBorder="1" applyAlignment="1">
      <alignment horizontal="right" vertical="center"/>
      <protection/>
    </xf>
    <xf numFmtId="3" fontId="11" fillId="39" borderId="49" xfId="73" applyNumberFormat="1" applyFont="1" applyFill="1" applyBorder="1" applyAlignment="1">
      <alignment horizontal="right" vertical="center"/>
      <protection/>
    </xf>
    <xf numFmtId="3" fontId="11" fillId="0" borderId="48" xfId="73" applyNumberFormat="1" applyFont="1" applyFill="1" applyBorder="1" applyAlignment="1">
      <alignment horizontal="right" vertical="center"/>
      <protection/>
    </xf>
    <xf numFmtId="3" fontId="11" fillId="39" borderId="48" xfId="73" applyNumberFormat="1" applyFont="1" applyFill="1" applyBorder="1" applyAlignment="1">
      <alignment horizontal="right" vertical="center"/>
      <protection/>
    </xf>
    <xf numFmtId="176" fontId="11" fillId="39" borderId="43" xfId="47" applyNumberFormat="1" applyFont="1" applyFill="1" applyBorder="1" applyAlignment="1">
      <alignment horizontal="right" vertical="center"/>
    </xf>
    <xf numFmtId="10" fontId="11" fillId="39" borderId="44" xfId="47" applyNumberFormat="1" applyFont="1" applyFill="1" applyBorder="1" applyAlignment="1">
      <alignment horizontal="right" vertical="center"/>
    </xf>
    <xf numFmtId="0" fontId="14" fillId="51" borderId="55" xfId="77" applyFont="1" applyFill="1" applyBorder="1" applyAlignment="1">
      <alignment horizontal="centerContinuous" vertical="center" wrapText="1"/>
      <protection/>
    </xf>
    <xf numFmtId="0" fontId="69" fillId="51" borderId="33" xfId="77" applyFont="1" applyFill="1" applyBorder="1" applyAlignment="1">
      <alignment horizontal="centerContinuous" vertical="center"/>
      <protection/>
    </xf>
    <xf numFmtId="176" fontId="69" fillId="51" borderId="33" xfId="49" applyNumberFormat="1" applyFont="1" applyFill="1" applyBorder="1" applyAlignment="1">
      <alignment horizontal="centerContinuous" vertical="center"/>
    </xf>
    <xf numFmtId="181" fontId="69" fillId="51" borderId="56" xfId="62" applyNumberFormat="1" applyFont="1" applyFill="1" applyBorder="1" applyAlignment="1">
      <alignment horizontal="centerContinuous" vertical="center"/>
    </xf>
    <xf numFmtId="181" fontId="69" fillId="51" borderId="55" xfId="62" applyNumberFormat="1" applyFont="1" applyFill="1" applyBorder="1" applyAlignment="1">
      <alignment horizontal="centerContinuous" vertical="center"/>
    </xf>
    <xf numFmtId="182" fontId="69" fillId="51" borderId="33" xfId="49" applyNumberFormat="1" applyFont="1" applyFill="1" applyBorder="1" applyAlignment="1">
      <alignment horizontal="centerContinuous" vertical="center"/>
    </xf>
    <xf numFmtId="181" fontId="14" fillId="51" borderId="55" xfId="62" applyNumberFormat="1" applyFont="1" applyFill="1" applyBorder="1" applyAlignment="1">
      <alignment horizontal="center" vertical="center" wrapText="1"/>
    </xf>
    <xf numFmtId="182" fontId="14" fillId="51" borderId="33" xfId="62" applyNumberFormat="1" applyFont="1" applyFill="1" applyBorder="1" applyAlignment="1">
      <alignment horizontal="center" vertical="center" wrapText="1"/>
    </xf>
    <xf numFmtId="0" fontId="11" fillId="0" borderId="0" xfId="77" applyFont="1" applyAlignment="1">
      <alignment horizontal="left" vertical="center"/>
      <protection/>
    </xf>
    <xf numFmtId="0" fontId="70" fillId="52" borderId="21" xfId="77" applyFont="1" applyFill="1" applyBorder="1" applyAlignment="1">
      <alignment horizontal="center" vertical="center"/>
      <protection/>
    </xf>
    <xf numFmtId="0" fontId="11" fillId="34" borderId="21" xfId="77" applyFont="1" applyFill="1" applyBorder="1" applyAlignment="1">
      <alignment vertical="center" shrinkToFit="1"/>
      <protection/>
    </xf>
    <xf numFmtId="0" fontId="11" fillId="34" borderId="21" xfId="77" applyFont="1" applyFill="1" applyBorder="1" applyAlignment="1">
      <alignment horizontal="center" vertical="center"/>
      <protection/>
    </xf>
    <xf numFmtId="180" fontId="11" fillId="34" borderId="21" xfId="77" applyNumberFormat="1" applyFont="1" applyFill="1" applyBorder="1" applyAlignment="1">
      <alignment horizontal="center" vertical="center"/>
      <protection/>
    </xf>
    <xf numFmtId="38" fontId="11" fillId="34" borderId="22" xfId="62" applyFont="1" applyFill="1" applyBorder="1" applyAlignment="1">
      <alignment vertical="center"/>
    </xf>
    <xf numFmtId="38" fontId="11" fillId="34" borderId="57" xfId="62" applyFont="1" applyFill="1" applyBorder="1" applyAlignment="1">
      <alignment horizontal="right" vertical="center"/>
    </xf>
    <xf numFmtId="38" fontId="11" fillId="34" borderId="21" xfId="62" applyFont="1" applyFill="1" applyBorder="1" applyAlignment="1">
      <alignment horizontal="right" vertical="center"/>
    </xf>
    <xf numFmtId="176" fontId="11" fillId="34" borderId="21" xfId="49" applyNumberFormat="1" applyFont="1" applyFill="1" applyBorder="1" applyAlignment="1">
      <alignment horizontal="right" vertical="center"/>
    </xf>
    <xf numFmtId="181" fontId="11" fillId="34" borderId="58" xfId="62" applyNumberFormat="1" applyFont="1" applyFill="1" applyBorder="1" applyAlignment="1">
      <alignment horizontal="right" vertical="center"/>
    </xf>
    <xf numFmtId="181" fontId="11" fillId="34" borderId="57" xfId="62" applyNumberFormat="1" applyFont="1" applyFill="1" applyBorder="1" applyAlignment="1">
      <alignment horizontal="right" vertical="center"/>
    </xf>
    <xf numFmtId="182" fontId="11" fillId="34" borderId="21" xfId="49" applyNumberFormat="1" applyFont="1" applyFill="1" applyBorder="1" applyAlignment="1">
      <alignment horizontal="right" vertical="center"/>
    </xf>
    <xf numFmtId="0" fontId="11" fillId="34" borderId="28" xfId="77" applyFont="1" applyFill="1" applyBorder="1" applyAlignment="1">
      <alignment horizontal="center" vertical="center" wrapText="1"/>
      <protection/>
    </xf>
    <xf numFmtId="0" fontId="71" fillId="52" borderId="21" xfId="77" applyFont="1" applyFill="1" applyBorder="1" applyAlignment="1">
      <alignment horizontal="center" vertical="center"/>
      <protection/>
    </xf>
    <xf numFmtId="0" fontId="11" fillId="36" borderId="21" xfId="77" applyFont="1" applyFill="1" applyBorder="1" applyAlignment="1">
      <alignment vertical="center" shrinkToFit="1"/>
      <protection/>
    </xf>
    <xf numFmtId="0" fontId="11" fillId="36" borderId="21" xfId="77" applyFont="1" applyFill="1" applyBorder="1" applyAlignment="1">
      <alignment horizontal="center" vertical="center"/>
      <protection/>
    </xf>
    <xf numFmtId="180" fontId="11" fillId="36" borderId="21" xfId="77" applyNumberFormat="1" applyFont="1" applyFill="1" applyBorder="1" applyAlignment="1">
      <alignment horizontal="center" vertical="center"/>
      <protection/>
    </xf>
    <xf numFmtId="38" fontId="11" fillId="36" borderId="22" xfId="62" applyFont="1" applyFill="1" applyBorder="1" applyAlignment="1">
      <alignment vertical="center"/>
    </xf>
    <xf numFmtId="38" fontId="11" fillId="36" borderId="57" xfId="62" applyFont="1" applyFill="1" applyBorder="1" applyAlignment="1">
      <alignment horizontal="right" vertical="center"/>
    </xf>
    <xf numFmtId="38" fontId="11" fillId="36" borderId="21" xfId="62" applyFont="1" applyFill="1" applyBorder="1" applyAlignment="1">
      <alignment horizontal="right" vertical="center"/>
    </xf>
    <xf numFmtId="176" fontId="11" fillId="36" borderId="21" xfId="49" applyNumberFormat="1" applyFont="1" applyFill="1" applyBorder="1" applyAlignment="1">
      <alignment horizontal="right" vertical="center"/>
    </xf>
    <xf numFmtId="181" fontId="11" fillId="36" borderId="58" xfId="62" applyNumberFormat="1" applyFont="1" applyFill="1" applyBorder="1" applyAlignment="1">
      <alignment horizontal="right" vertical="center"/>
    </xf>
    <xf numFmtId="181" fontId="11" fillId="36" borderId="57" xfId="62" applyNumberFormat="1" applyFont="1" applyFill="1" applyBorder="1" applyAlignment="1">
      <alignment horizontal="right" vertical="center"/>
    </xf>
    <xf numFmtId="182" fontId="11" fillId="36" borderId="21" xfId="49" applyNumberFormat="1" applyFont="1" applyFill="1" applyBorder="1" applyAlignment="1">
      <alignment horizontal="right" vertical="center"/>
    </xf>
    <xf numFmtId="0" fontId="11" fillId="36" borderId="28" xfId="77" applyFont="1" applyFill="1" applyBorder="1" applyAlignment="1">
      <alignment horizontal="center" vertical="center" wrapText="1"/>
      <protection/>
    </xf>
    <xf numFmtId="0" fontId="72" fillId="53" borderId="21" xfId="77" applyFont="1" applyFill="1" applyBorder="1" applyAlignment="1">
      <alignment horizontal="center" vertical="center"/>
      <protection/>
    </xf>
    <xf numFmtId="0" fontId="11" fillId="54" borderId="21" xfId="77" applyFont="1" applyFill="1" applyBorder="1" applyAlignment="1">
      <alignment vertical="center" shrinkToFit="1"/>
      <protection/>
    </xf>
    <xf numFmtId="0" fontId="11" fillId="54" borderId="21" xfId="77" applyFont="1" applyFill="1" applyBorder="1" applyAlignment="1">
      <alignment horizontal="center" vertical="center"/>
      <protection/>
    </xf>
    <xf numFmtId="180" fontId="11" fillId="54" borderId="21" xfId="77" applyNumberFormat="1" applyFont="1" applyFill="1" applyBorder="1" applyAlignment="1">
      <alignment horizontal="center" vertical="center"/>
      <protection/>
    </xf>
    <xf numFmtId="38" fontId="11" fillId="54" borderId="22" xfId="62" applyFont="1" applyFill="1" applyBorder="1" applyAlignment="1">
      <alignment vertical="center"/>
    </xf>
    <xf numFmtId="38" fontId="11" fillId="54" borderId="57" xfId="62" applyFont="1" applyFill="1" applyBorder="1" applyAlignment="1">
      <alignment horizontal="right" vertical="center"/>
    </xf>
    <xf numFmtId="38" fontId="11" fillId="54" borderId="21" xfId="62" applyFont="1" applyFill="1" applyBorder="1" applyAlignment="1">
      <alignment horizontal="right" vertical="center"/>
    </xf>
    <xf numFmtId="176" fontId="11" fillId="54" borderId="21" xfId="49" applyNumberFormat="1" applyFont="1" applyFill="1" applyBorder="1" applyAlignment="1">
      <alignment horizontal="right" vertical="center"/>
    </xf>
    <xf numFmtId="181" fontId="11" fillId="54" borderId="58" xfId="62" applyNumberFormat="1" applyFont="1" applyFill="1" applyBorder="1" applyAlignment="1">
      <alignment horizontal="right" vertical="center"/>
    </xf>
    <xf numFmtId="181" fontId="11" fillId="54" borderId="57" xfId="62" applyNumberFormat="1" applyFont="1" applyFill="1" applyBorder="1" applyAlignment="1">
      <alignment horizontal="right" vertical="center"/>
    </xf>
    <xf numFmtId="182" fontId="11" fillId="54" borderId="21" xfId="49" applyNumberFormat="1" applyFont="1" applyFill="1" applyBorder="1" applyAlignment="1">
      <alignment horizontal="right" vertical="center"/>
    </xf>
    <xf numFmtId="0" fontId="11" fillId="54" borderId="28" xfId="77" applyFont="1" applyFill="1" applyBorder="1" applyAlignment="1">
      <alignment horizontal="center" vertical="center" wrapText="1"/>
      <protection/>
    </xf>
    <xf numFmtId="0" fontId="73" fillId="52" borderId="21" xfId="77" applyFont="1" applyFill="1" applyBorder="1" applyAlignment="1">
      <alignment horizontal="center" vertical="center"/>
      <protection/>
    </xf>
    <xf numFmtId="0" fontId="11" fillId="39" borderId="21" xfId="77" applyFont="1" applyFill="1" applyBorder="1" applyAlignment="1">
      <alignment vertical="center" shrinkToFit="1"/>
      <protection/>
    </xf>
    <xf numFmtId="0" fontId="11" fillId="39" borderId="21" xfId="77" applyFont="1" applyFill="1" applyBorder="1" applyAlignment="1">
      <alignment horizontal="center" vertical="center"/>
      <protection/>
    </xf>
    <xf numFmtId="180" fontId="11" fillId="39" borderId="21" xfId="77" applyNumberFormat="1" applyFont="1" applyFill="1" applyBorder="1" applyAlignment="1">
      <alignment horizontal="center" vertical="center"/>
      <protection/>
    </xf>
    <xf numFmtId="38" fontId="11" fillId="39" borderId="22" xfId="62" applyFont="1" applyFill="1" applyBorder="1" applyAlignment="1">
      <alignment vertical="center"/>
    </xf>
    <xf numFmtId="38" fontId="11" fillId="39" borderId="57" xfId="62" applyFont="1" applyFill="1" applyBorder="1" applyAlignment="1">
      <alignment horizontal="right" vertical="center"/>
    </xf>
    <xf numFmtId="38" fontId="11" fillId="39" borderId="21" xfId="62" applyFont="1" applyFill="1" applyBorder="1" applyAlignment="1">
      <alignment horizontal="right" vertical="center"/>
    </xf>
    <xf numFmtId="176" fontId="11" fillId="39" borderId="21" xfId="49" applyNumberFormat="1" applyFont="1" applyFill="1" applyBorder="1" applyAlignment="1">
      <alignment horizontal="right" vertical="center"/>
    </xf>
    <xf numFmtId="181" fontId="11" fillId="39" borderId="58" xfId="62" applyNumberFormat="1" applyFont="1" applyFill="1" applyBorder="1" applyAlignment="1">
      <alignment horizontal="right" vertical="center"/>
    </xf>
    <xf numFmtId="181" fontId="11" fillId="39" borderId="57" xfId="62" applyNumberFormat="1" applyFont="1" applyFill="1" applyBorder="1" applyAlignment="1">
      <alignment horizontal="right" vertical="center"/>
    </xf>
    <xf numFmtId="182" fontId="11" fillId="39" borderId="21" xfId="49" applyNumberFormat="1" applyFont="1" applyFill="1" applyBorder="1" applyAlignment="1">
      <alignment horizontal="right" vertical="center"/>
    </xf>
    <xf numFmtId="0" fontId="11" fillId="39" borderId="28" xfId="77" applyFont="1" applyFill="1" applyBorder="1" applyAlignment="1">
      <alignment horizontal="center" vertical="center" wrapText="1"/>
      <protection/>
    </xf>
    <xf numFmtId="0" fontId="11" fillId="39" borderId="23" xfId="77" applyFont="1" applyFill="1" applyBorder="1" applyAlignment="1">
      <alignment vertical="center" shrinkToFit="1"/>
      <protection/>
    </xf>
    <xf numFmtId="0" fontId="11" fillId="39" borderId="23" xfId="77" applyFont="1" applyFill="1" applyBorder="1" applyAlignment="1">
      <alignment horizontal="center" vertical="center"/>
      <protection/>
    </xf>
    <xf numFmtId="180" fontId="11" fillId="39" borderId="23" xfId="77" applyNumberFormat="1" applyFont="1" applyFill="1" applyBorder="1" applyAlignment="1">
      <alignment horizontal="center" vertical="center"/>
      <protection/>
    </xf>
    <xf numFmtId="38" fontId="11" fillId="39" borderId="24" xfId="62" applyFont="1" applyFill="1" applyBorder="1" applyAlignment="1">
      <alignment vertical="center"/>
    </xf>
    <xf numFmtId="181" fontId="11" fillId="39" borderId="59" xfId="62" applyNumberFormat="1" applyFont="1" applyFill="1" applyBorder="1" applyAlignment="1">
      <alignment horizontal="right" vertical="center"/>
    </xf>
    <xf numFmtId="0" fontId="11" fillId="39" borderId="36" xfId="77" applyFont="1" applyFill="1" applyBorder="1" applyAlignment="1">
      <alignment horizontal="center" vertical="center" wrapText="1"/>
      <protection/>
    </xf>
    <xf numFmtId="0" fontId="73" fillId="52" borderId="23" xfId="77" applyFont="1" applyFill="1" applyBorder="1" applyAlignment="1">
      <alignment horizontal="center" vertical="center"/>
      <protection/>
    </xf>
    <xf numFmtId="38" fontId="11" fillId="39" borderId="60" xfId="62" applyFont="1" applyFill="1" applyBorder="1" applyAlignment="1">
      <alignment horizontal="right" vertical="center"/>
    </xf>
    <xf numFmtId="38" fontId="11" fillId="39" borderId="23" xfId="62" applyFont="1" applyFill="1" applyBorder="1" applyAlignment="1">
      <alignment horizontal="right" vertical="center"/>
    </xf>
    <xf numFmtId="176" fontId="11" fillId="39" borderId="23" xfId="49" applyNumberFormat="1" applyFont="1" applyFill="1" applyBorder="1" applyAlignment="1">
      <alignment horizontal="right" vertical="center"/>
    </xf>
    <xf numFmtId="38" fontId="11" fillId="39" borderId="24" xfId="62" applyFont="1" applyFill="1" applyBorder="1" applyAlignment="1">
      <alignment horizontal="right" vertical="center"/>
    </xf>
    <xf numFmtId="181" fontId="11" fillId="39" borderId="60" xfId="62" applyNumberFormat="1" applyFont="1" applyFill="1" applyBorder="1" applyAlignment="1">
      <alignment horizontal="right" vertical="center"/>
    </xf>
    <xf numFmtId="182" fontId="11" fillId="39" borderId="23" xfId="49" applyNumberFormat="1" applyFont="1" applyFill="1" applyBorder="1" applyAlignment="1">
      <alignment horizontal="right" vertical="center"/>
    </xf>
    <xf numFmtId="0" fontId="11" fillId="39" borderId="23" xfId="77" applyFont="1" applyFill="1" applyBorder="1" applyAlignment="1">
      <alignment vertical="center" wrapText="1" shrinkToFit="1"/>
      <protection/>
    </xf>
    <xf numFmtId="0" fontId="15" fillId="40" borderId="28" xfId="77" applyFont="1" applyFill="1" applyBorder="1" applyAlignment="1">
      <alignment horizontal="centerContinuous" vertical="center"/>
      <protection/>
    </xf>
    <xf numFmtId="0" fontId="74" fillId="40" borderId="28" xfId="77" applyFont="1" applyFill="1" applyBorder="1" applyAlignment="1">
      <alignment horizontal="centerContinuous" vertical="center"/>
      <protection/>
    </xf>
    <xf numFmtId="0" fontId="15" fillId="40" borderId="28" xfId="77" applyFont="1" applyFill="1" applyBorder="1" applyAlignment="1">
      <alignment horizontal="center" vertical="center"/>
      <protection/>
    </xf>
    <xf numFmtId="0" fontId="15" fillId="40" borderId="27" xfId="77" applyFont="1" applyFill="1" applyBorder="1" applyAlignment="1">
      <alignment horizontal="center" vertical="center"/>
      <protection/>
    </xf>
    <xf numFmtId="38" fontId="15" fillId="40" borderId="22" xfId="62" applyFont="1" applyFill="1" applyBorder="1" applyAlignment="1">
      <alignment vertical="center"/>
    </xf>
    <xf numFmtId="38" fontId="15" fillId="40" borderId="57" xfId="62" applyFont="1" applyFill="1" applyBorder="1" applyAlignment="1">
      <alignment horizontal="right" vertical="center"/>
    </xf>
    <xf numFmtId="38" fontId="15" fillId="40" borderId="21" xfId="62" applyFont="1" applyFill="1" applyBorder="1" applyAlignment="1">
      <alignment horizontal="right" vertical="center"/>
    </xf>
    <xf numFmtId="176" fontId="15" fillId="40" borderId="21" xfId="49" applyNumberFormat="1" applyFont="1" applyFill="1" applyBorder="1" applyAlignment="1">
      <alignment horizontal="right" vertical="center"/>
    </xf>
    <xf numFmtId="181" fontId="15" fillId="40" borderId="58" xfId="62" applyNumberFormat="1" applyFont="1" applyFill="1" applyBorder="1" applyAlignment="1">
      <alignment horizontal="right" vertical="center"/>
    </xf>
    <xf numFmtId="181" fontId="15" fillId="40" borderId="57" xfId="62" applyNumberFormat="1" applyFont="1" applyFill="1" applyBorder="1" applyAlignment="1">
      <alignment horizontal="right" vertical="center"/>
    </xf>
    <xf numFmtId="182" fontId="15" fillId="40" borderId="21" xfId="49" applyNumberFormat="1" applyFont="1" applyFill="1" applyBorder="1" applyAlignment="1">
      <alignment horizontal="right" vertical="center"/>
    </xf>
    <xf numFmtId="0" fontId="15" fillId="40" borderId="61" xfId="77" applyFont="1" applyFill="1" applyBorder="1" applyAlignment="1">
      <alignment horizontal="center" vertical="center" wrapText="1"/>
      <protection/>
    </xf>
    <xf numFmtId="176" fontId="11" fillId="0" borderId="39" xfId="46" applyNumberFormat="1" applyFont="1" applyFill="1" applyBorder="1" applyAlignment="1">
      <alignment horizontal="right" vertical="center"/>
    </xf>
    <xf numFmtId="0" fontId="15" fillId="40" borderId="0" xfId="0" applyFont="1" applyFill="1" applyBorder="1" applyAlignment="1">
      <alignment horizontal="center" vertical="center" wrapText="1"/>
    </xf>
    <xf numFmtId="0" fontId="75" fillId="33" borderId="33" xfId="77" applyFont="1" applyFill="1" applyBorder="1" applyAlignment="1">
      <alignment horizontal="center" vertical="center"/>
      <protection/>
    </xf>
    <xf numFmtId="0" fontId="11" fillId="44" borderId="33" xfId="77" applyFont="1" applyFill="1" applyBorder="1" applyAlignment="1">
      <alignment vertical="center" shrinkToFit="1"/>
      <protection/>
    </xf>
    <xf numFmtId="0" fontId="11" fillId="44" borderId="33" xfId="77" applyFont="1" applyFill="1" applyBorder="1" applyAlignment="1">
      <alignment horizontal="center" vertical="center"/>
      <protection/>
    </xf>
    <xf numFmtId="180" fontId="11" fillId="44" borderId="33" xfId="77" applyNumberFormat="1" applyFont="1" applyFill="1" applyBorder="1" applyAlignment="1">
      <alignment horizontal="center" vertical="center"/>
      <protection/>
    </xf>
    <xf numFmtId="38" fontId="11" fillId="44" borderId="62" xfId="62" applyFont="1" applyFill="1" applyBorder="1" applyAlignment="1">
      <alignment vertical="center"/>
    </xf>
    <xf numFmtId="38" fontId="11" fillId="44" borderId="55" xfId="62" applyFont="1" applyFill="1" applyBorder="1" applyAlignment="1">
      <alignment horizontal="right" vertical="center"/>
    </xf>
    <xf numFmtId="176" fontId="11" fillId="44" borderId="33" xfId="49" applyNumberFormat="1" applyFont="1" applyFill="1" applyBorder="1" applyAlignment="1">
      <alignment horizontal="right" vertical="center"/>
    </xf>
    <xf numFmtId="181" fontId="11" fillId="44" borderId="56" xfId="62" applyNumberFormat="1" applyFont="1" applyFill="1" applyBorder="1" applyAlignment="1">
      <alignment horizontal="right" vertical="center"/>
    </xf>
    <xf numFmtId="181" fontId="11" fillId="44" borderId="55" xfId="62" applyNumberFormat="1" applyFont="1" applyFill="1" applyBorder="1" applyAlignment="1">
      <alignment horizontal="right" vertical="center"/>
    </xf>
    <xf numFmtId="182" fontId="11" fillId="44" borderId="33" xfId="49" applyNumberFormat="1" applyFont="1" applyFill="1" applyBorder="1" applyAlignment="1">
      <alignment horizontal="right" vertical="center"/>
    </xf>
    <xf numFmtId="0" fontId="11" fillId="44" borderId="63" xfId="77" applyFont="1" applyFill="1" applyBorder="1" applyAlignment="1">
      <alignment horizontal="center" vertical="center" wrapText="1"/>
      <protection/>
    </xf>
    <xf numFmtId="38" fontId="11" fillId="44" borderId="33" xfId="62" applyFont="1" applyFill="1" applyBorder="1" applyAlignment="1">
      <alignment horizontal="right" vertical="center"/>
    </xf>
    <xf numFmtId="38" fontId="11" fillId="44" borderId="62" xfId="62" applyFont="1" applyFill="1" applyBorder="1" applyAlignment="1">
      <alignment vertical="center"/>
    </xf>
    <xf numFmtId="0" fontId="76" fillId="0" borderId="0" xfId="77" applyFont="1" applyAlignment="1">
      <alignment horizontal="left" vertical="center" wrapText="1"/>
      <protection/>
    </xf>
    <xf numFmtId="38" fontId="9" fillId="0" borderId="0" xfId="56" applyNumberFormat="1" applyFont="1" applyFill="1" applyAlignment="1">
      <alignment horizontal="center" vertical="center"/>
    </xf>
    <xf numFmtId="38" fontId="9" fillId="0" borderId="0" xfId="56" applyNumberFormat="1" applyFont="1" applyFill="1" applyAlignment="1">
      <alignment vertical="center"/>
    </xf>
    <xf numFmtId="0" fontId="9" fillId="33" borderId="0" xfId="78" applyFont="1" applyFill="1" applyBorder="1" applyAlignment="1">
      <alignment wrapText="1"/>
      <protection/>
    </xf>
    <xf numFmtId="0" fontId="9" fillId="33" borderId="0" xfId="0" applyFont="1" applyFill="1" applyAlignment="1">
      <alignment vertical="center" wrapText="1"/>
    </xf>
    <xf numFmtId="0" fontId="9" fillId="33" borderId="0" xfId="78" applyFont="1" applyFill="1" applyBorder="1" applyAlignment="1">
      <alignment vertical="top" wrapText="1"/>
      <protection/>
    </xf>
    <xf numFmtId="0" fontId="9" fillId="33" borderId="0" xfId="0" applyFont="1" applyFill="1" applyAlignment="1">
      <alignment vertical="center"/>
    </xf>
    <xf numFmtId="0" fontId="69" fillId="43" borderId="64" xfId="0" applyFont="1" applyFill="1" applyBorder="1" applyAlignment="1">
      <alignment horizontal="center" vertical="center" textRotation="255" wrapText="1"/>
    </xf>
    <xf numFmtId="0" fontId="69" fillId="43" borderId="65" xfId="0" applyFont="1" applyFill="1" applyBorder="1" applyAlignment="1">
      <alignment horizontal="center" vertical="center" textRotation="255" wrapText="1"/>
    </xf>
    <xf numFmtId="0" fontId="69" fillId="43" borderId="66" xfId="0" applyFont="1" applyFill="1" applyBorder="1" applyAlignment="1">
      <alignment horizontal="center" vertical="center" textRotation="255" wrapText="1"/>
    </xf>
    <xf numFmtId="0" fontId="69" fillId="55" borderId="67" xfId="0" applyFont="1" applyFill="1" applyBorder="1" applyAlignment="1">
      <alignment horizontal="center" vertical="center" textRotation="255" shrinkToFit="1"/>
    </xf>
    <xf numFmtId="0" fontId="69" fillId="55" borderId="29" xfId="0" applyFont="1" applyFill="1" applyBorder="1" applyAlignment="1">
      <alignment horizontal="center" vertical="center" textRotation="255" shrinkToFit="1"/>
    </xf>
    <xf numFmtId="0" fontId="16" fillId="21" borderId="32" xfId="0" applyFont="1" applyFill="1" applyBorder="1" applyAlignment="1">
      <alignment horizontal="center" vertical="center" wrapText="1"/>
    </xf>
    <xf numFmtId="0" fontId="16" fillId="21" borderId="33" xfId="0" applyFont="1" applyFill="1" applyBorder="1" applyAlignment="1">
      <alignment horizontal="center" vertical="center" wrapText="1"/>
    </xf>
    <xf numFmtId="0" fontId="16" fillId="21" borderId="68" xfId="0" applyFont="1" applyFill="1" applyBorder="1" applyAlignment="1">
      <alignment horizontal="center" vertical="center" wrapText="1"/>
    </xf>
    <xf numFmtId="0" fontId="16" fillId="21" borderId="69" xfId="0" applyFont="1" applyFill="1" applyBorder="1" applyAlignment="1">
      <alignment horizontal="center" vertical="center" wrapText="1"/>
    </xf>
    <xf numFmtId="0" fontId="69" fillId="56" borderId="70" xfId="0" applyFont="1" applyFill="1" applyBorder="1" applyAlignment="1">
      <alignment horizontal="center" vertical="center" textRotation="255" shrinkToFit="1"/>
    </xf>
    <xf numFmtId="0" fontId="69" fillId="56" borderId="29" xfId="0" applyFont="1" applyFill="1" applyBorder="1" applyAlignment="1">
      <alignment horizontal="center" vertical="center" textRotation="255" shrinkToFit="1"/>
    </xf>
    <xf numFmtId="0" fontId="69" fillId="56" borderId="71" xfId="0" applyFont="1" applyFill="1" applyBorder="1" applyAlignment="1">
      <alignment horizontal="center" vertical="center" textRotation="255" shrinkToFit="1"/>
    </xf>
    <xf numFmtId="0" fontId="69" fillId="57" borderId="67" xfId="0" applyFont="1" applyFill="1" applyBorder="1" applyAlignment="1">
      <alignment horizontal="center" vertical="center" textRotation="255" wrapText="1"/>
    </xf>
    <xf numFmtId="0" fontId="69" fillId="57" borderId="29" xfId="0" applyFont="1" applyFill="1" applyBorder="1" applyAlignment="1">
      <alignment horizontal="center" vertical="center" textRotation="255" wrapText="1"/>
    </xf>
    <xf numFmtId="0" fontId="69" fillId="57" borderId="71" xfId="0" applyFont="1" applyFill="1" applyBorder="1" applyAlignment="1">
      <alignment horizontal="center" vertical="center" textRotation="255" wrapText="1"/>
    </xf>
    <xf numFmtId="0" fontId="68" fillId="46" borderId="72" xfId="0" applyFont="1" applyFill="1" applyBorder="1" applyAlignment="1">
      <alignment horizontal="center" vertical="center" textRotation="255" wrapText="1"/>
    </xf>
    <xf numFmtId="0" fontId="68" fillId="46" borderId="29" xfId="0" applyFont="1" applyFill="1" applyBorder="1" applyAlignment="1">
      <alignment horizontal="center" vertical="center" textRotation="255" wrapText="1"/>
    </xf>
    <xf numFmtId="0" fontId="16" fillId="21" borderId="73" xfId="0" applyFont="1" applyFill="1" applyBorder="1" applyAlignment="1">
      <alignment horizontal="center" vertical="center" wrapText="1"/>
    </xf>
    <xf numFmtId="0" fontId="16" fillId="21" borderId="62" xfId="0" applyFont="1" applyFill="1" applyBorder="1" applyAlignment="1">
      <alignment horizontal="center" vertical="center" wrapText="1"/>
    </xf>
    <xf numFmtId="0" fontId="16" fillId="21" borderId="74" xfId="0" applyFont="1" applyFill="1" applyBorder="1" applyAlignment="1">
      <alignment horizontal="center" vertical="center" wrapText="1"/>
    </xf>
    <xf numFmtId="0" fontId="77" fillId="21" borderId="32" xfId="0" applyFont="1" applyFill="1" applyBorder="1" applyAlignment="1">
      <alignment horizontal="center" vertical="center" wrapText="1"/>
    </xf>
    <xf numFmtId="0" fontId="77" fillId="21" borderId="33" xfId="0" applyFont="1" applyFill="1" applyBorder="1" applyAlignment="1">
      <alignment horizontal="center" vertical="center" wrapText="1"/>
    </xf>
    <xf numFmtId="3" fontId="68" fillId="58" borderId="45" xfId="73" applyNumberFormat="1" applyFont="1" applyFill="1" applyBorder="1" applyAlignment="1">
      <alignment horizontal="center" vertical="center" wrapText="1"/>
      <protection/>
    </xf>
    <xf numFmtId="3" fontId="68" fillId="58" borderId="43" xfId="73" applyNumberFormat="1" applyFont="1" applyFill="1" applyBorder="1" applyAlignment="1">
      <alignment horizontal="center" vertical="center" wrapText="1"/>
      <protection/>
    </xf>
    <xf numFmtId="3" fontId="11" fillId="0" borderId="0" xfId="0" applyNumberFormat="1" applyFont="1" applyFill="1" applyBorder="1" applyAlignment="1">
      <alignment horizontal="left" vertical="center" wrapText="1"/>
    </xf>
    <xf numFmtId="3" fontId="11" fillId="0" borderId="0" xfId="0" applyNumberFormat="1" applyFont="1" applyFill="1" applyBorder="1" applyAlignment="1">
      <alignment horizontal="left" vertical="center"/>
    </xf>
    <xf numFmtId="181" fontId="14" fillId="51" borderId="75" xfId="62" applyNumberFormat="1" applyFont="1" applyFill="1" applyBorder="1" applyAlignment="1">
      <alignment horizontal="center" vertical="center" wrapText="1"/>
    </xf>
    <xf numFmtId="181" fontId="14" fillId="51" borderId="76" xfId="62" applyNumberFormat="1" applyFont="1" applyFill="1" applyBorder="1" applyAlignment="1">
      <alignment horizontal="center" vertical="center" wrapText="1"/>
    </xf>
    <xf numFmtId="38" fontId="69" fillId="51" borderId="62" xfId="62" applyFont="1" applyFill="1" applyBorder="1" applyAlignment="1">
      <alignment horizontal="center" vertical="center" wrapText="1"/>
    </xf>
    <xf numFmtId="38" fontId="69" fillId="51" borderId="73" xfId="62" applyFont="1" applyFill="1" applyBorder="1" applyAlignment="1">
      <alignment horizontal="center" vertical="center" wrapText="1"/>
    </xf>
    <xf numFmtId="38" fontId="69" fillId="51" borderId="62" xfId="62" applyFont="1" applyFill="1" applyBorder="1" applyAlignment="1">
      <alignment horizontal="center" vertical="center"/>
    </xf>
    <xf numFmtId="0" fontId="69" fillId="51" borderId="63" xfId="77" applyFont="1" applyFill="1" applyBorder="1" applyAlignment="1">
      <alignment horizontal="center" vertical="center" wrapText="1"/>
      <protection/>
    </xf>
    <xf numFmtId="0" fontId="69" fillId="51" borderId="77" xfId="77" applyFont="1" applyFill="1" applyBorder="1" applyAlignment="1">
      <alignment horizontal="center" vertical="center" wrapText="1"/>
      <protection/>
    </xf>
    <xf numFmtId="0" fontId="14" fillId="51" borderId="78" xfId="77" applyFont="1" applyFill="1" applyBorder="1" applyAlignment="1">
      <alignment horizontal="center" vertical="center" wrapText="1"/>
      <protection/>
    </xf>
    <xf numFmtId="0" fontId="69" fillId="51" borderId="79" xfId="77" applyFont="1" applyFill="1" applyBorder="1" applyAlignment="1">
      <alignment horizontal="center" vertical="center" wrapText="1"/>
      <protection/>
    </xf>
    <xf numFmtId="0" fontId="14" fillId="51" borderId="80" xfId="77" applyFont="1" applyFill="1" applyBorder="1" applyAlignment="1">
      <alignment horizontal="center" vertical="center" wrapText="1"/>
      <protection/>
    </xf>
    <xf numFmtId="0" fontId="69" fillId="51" borderId="32" xfId="77" applyFont="1" applyFill="1" applyBorder="1" applyAlignment="1">
      <alignment horizontal="center" vertical="center" wrapText="1"/>
      <protection/>
    </xf>
    <xf numFmtId="38" fontId="69" fillId="51" borderId="80" xfId="62" applyFont="1" applyFill="1" applyBorder="1" applyAlignment="1">
      <alignment horizontal="center" vertical="center" wrapText="1"/>
    </xf>
    <xf numFmtId="38" fontId="69" fillId="51" borderId="32" xfId="62" applyFont="1" applyFill="1" applyBorder="1" applyAlignment="1">
      <alignment horizontal="center" vertical="center" wrapText="1"/>
    </xf>
    <xf numFmtId="181" fontId="69" fillId="51" borderId="76" xfId="62" applyNumberFormat="1" applyFont="1" applyFill="1" applyBorder="1" applyAlignment="1">
      <alignment horizontal="center" vertical="center" wrapText="1"/>
    </xf>
    <xf numFmtId="181" fontId="69" fillId="51" borderId="81" xfId="62" applyNumberFormat="1" applyFont="1" applyFill="1" applyBorder="1" applyAlignment="1">
      <alignment horizontal="center" vertical="center"/>
    </xf>
    <xf numFmtId="181" fontId="69" fillId="51" borderId="82" xfId="62" applyNumberFormat="1" applyFont="1" applyFill="1" applyBorder="1" applyAlignment="1">
      <alignment horizontal="center" vertical="center"/>
    </xf>
    <xf numFmtId="182" fontId="14" fillId="51" borderId="80" xfId="62" applyNumberFormat="1" applyFont="1" applyFill="1" applyBorder="1" applyAlignment="1">
      <alignment horizontal="center" vertical="center" wrapText="1"/>
    </xf>
    <xf numFmtId="182" fontId="14" fillId="51" borderId="32" xfId="62" applyNumberFormat="1" applyFont="1" applyFill="1" applyBorder="1" applyAlignment="1">
      <alignment horizontal="center" vertical="center" wrapText="1"/>
    </xf>
    <xf numFmtId="0" fontId="14" fillId="51" borderId="33" xfId="77" applyFont="1" applyFill="1" applyBorder="1" applyAlignment="1">
      <alignment horizontal="center" vertical="center"/>
      <protection/>
    </xf>
    <xf numFmtId="0" fontId="69" fillId="51" borderId="32" xfId="77" applyFont="1" applyFill="1" applyBorder="1" applyAlignment="1">
      <alignment horizontal="center" vertical="center"/>
      <protection/>
    </xf>
    <xf numFmtId="0" fontId="69" fillId="51" borderId="33" xfId="77" applyFont="1" applyFill="1" applyBorder="1" applyAlignment="1">
      <alignment horizontal="center" vertical="center"/>
      <protection/>
    </xf>
    <xf numFmtId="180" fontId="69" fillId="51" borderId="33" xfId="77" applyNumberFormat="1" applyFont="1" applyFill="1" applyBorder="1" applyAlignment="1">
      <alignment horizontal="center" vertical="center"/>
      <protection/>
    </xf>
    <xf numFmtId="180" fontId="69" fillId="51" borderId="32" xfId="77" applyNumberFormat="1" applyFont="1" applyFill="1" applyBorder="1" applyAlignment="1">
      <alignment horizontal="center" vertical="center"/>
      <protection/>
    </xf>
    <xf numFmtId="0" fontId="69" fillId="51" borderId="33" xfId="77" applyFont="1" applyFill="1" applyBorder="1" applyAlignment="1">
      <alignment horizontal="center" vertical="center" wrapText="1"/>
      <protection/>
    </xf>
    <xf numFmtId="181" fontId="69" fillId="51" borderId="75" xfId="62" applyNumberFormat="1" applyFont="1" applyFill="1" applyBorder="1" applyAlignment="1">
      <alignment horizontal="center" vertical="center" wrapText="1"/>
    </xf>
    <xf numFmtId="0" fontId="69" fillId="51" borderId="78" xfId="77" applyFont="1" applyFill="1" applyBorder="1" applyAlignment="1">
      <alignment horizontal="center" vertical="center" wrapText="1"/>
      <protection/>
    </xf>
    <xf numFmtId="0" fontId="69" fillId="51" borderId="80" xfId="77" applyFont="1" applyFill="1" applyBorder="1" applyAlignment="1">
      <alignment horizontal="center" vertical="center" wrapText="1"/>
      <protection/>
    </xf>
    <xf numFmtId="180" fontId="69" fillId="51" borderId="33" xfId="77" applyNumberFormat="1" applyFont="1" applyFill="1" applyBorder="1" applyAlignment="1">
      <alignment horizontal="center" vertical="center" wrapText="1"/>
      <protection/>
    </xf>
    <xf numFmtId="180" fontId="69" fillId="51" borderId="32" xfId="77" applyNumberFormat="1" applyFont="1" applyFill="1" applyBorder="1" applyAlignment="1">
      <alignment horizontal="center" vertical="center" wrapText="1"/>
      <protection/>
    </xf>
    <xf numFmtId="0" fontId="78" fillId="50" borderId="36" xfId="77" applyFont="1" applyFill="1" applyBorder="1" applyAlignment="1">
      <alignment horizontal="center" vertical="center" textRotation="255" shrinkToFit="1"/>
      <protection/>
    </xf>
    <xf numFmtId="0" fontId="78" fillId="50" borderId="0" xfId="77" applyFont="1" applyFill="1" applyBorder="1" applyAlignment="1">
      <alignment horizontal="center" vertical="center" textRotation="255" shrinkToFit="1"/>
      <protection/>
    </xf>
    <xf numFmtId="0" fontId="78" fillId="50" borderId="35" xfId="77" applyFont="1" applyFill="1" applyBorder="1" applyAlignment="1">
      <alignment horizontal="center" vertical="center" textRotation="255" shrinkToFit="1"/>
      <protection/>
    </xf>
    <xf numFmtId="0" fontId="78" fillId="46" borderId="72" xfId="77" applyFont="1" applyFill="1" applyBorder="1" applyAlignment="1">
      <alignment horizontal="center" vertical="center" textRotation="255"/>
      <protection/>
    </xf>
    <xf numFmtId="0" fontId="78" fillId="46" borderId="29" xfId="77" applyFont="1" applyFill="1" applyBorder="1" applyAlignment="1">
      <alignment horizontal="center" vertical="center" textRotation="255"/>
      <protection/>
    </xf>
    <xf numFmtId="0" fontId="68" fillId="45" borderId="72" xfId="77" applyFont="1" applyFill="1" applyBorder="1" applyAlignment="1">
      <alignment horizontal="center" vertical="center" textRotation="255"/>
      <protection/>
    </xf>
    <xf numFmtId="0" fontId="68" fillId="45" borderId="29" xfId="77" applyFont="1" applyFill="1" applyBorder="1" applyAlignment="1">
      <alignment horizontal="center" vertical="center" textRotation="255"/>
      <protection/>
    </xf>
    <xf numFmtId="0" fontId="69" fillId="51" borderId="82" xfId="77" applyFont="1" applyFill="1" applyBorder="1" applyAlignment="1">
      <alignment horizontal="center" vertical="center"/>
      <protection/>
    </xf>
    <xf numFmtId="0" fontId="69" fillId="51" borderId="69" xfId="77" applyFont="1" applyFill="1" applyBorder="1" applyAlignment="1">
      <alignment horizontal="center" vertical="center"/>
      <protection/>
    </xf>
    <xf numFmtId="0" fontId="78" fillId="49" borderId="72" xfId="77" applyFont="1" applyFill="1" applyBorder="1" applyAlignment="1">
      <alignment horizontal="center" vertical="center" textRotation="255"/>
      <protection/>
    </xf>
    <xf numFmtId="0" fontId="78" fillId="49" borderId="29" xfId="77" applyFont="1" applyFill="1" applyBorder="1" applyAlignment="1">
      <alignment horizontal="center" vertical="center" textRotation="255"/>
      <protection/>
    </xf>
    <xf numFmtId="0" fontId="78" fillId="47" borderId="72" xfId="77" applyFont="1" applyFill="1" applyBorder="1" applyAlignment="1">
      <alignment horizontal="center" vertical="center" textRotation="255"/>
      <protection/>
    </xf>
    <xf numFmtId="0" fontId="78" fillId="47" borderId="29" xfId="77" applyFont="1" applyFill="1" applyBorder="1" applyAlignment="1">
      <alignment horizontal="center" vertical="center" textRotation="255"/>
      <protection/>
    </xf>
    <xf numFmtId="0" fontId="78" fillId="47" borderId="83" xfId="77" applyFont="1" applyFill="1" applyBorder="1" applyAlignment="1">
      <alignment horizontal="center" vertical="center" textRotation="255"/>
      <protection/>
    </xf>
    <xf numFmtId="38" fontId="11" fillId="0" borderId="55" xfId="62" applyFont="1" applyFill="1" applyBorder="1" applyAlignment="1">
      <alignment horizontal="right" vertical="center"/>
    </xf>
    <xf numFmtId="38" fontId="11" fillId="0" borderId="55" xfId="62" applyNumberFormat="1" applyFont="1" applyFill="1" applyBorder="1" applyAlignment="1">
      <alignment horizontal="right" vertical="center"/>
    </xf>
    <xf numFmtId="38" fontId="11" fillId="0" borderId="57" xfId="62" applyFont="1" applyFill="1" applyBorder="1" applyAlignment="1">
      <alignment horizontal="right" vertical="center"/>
    </xf>
    <xf numFmtId="38" fontId="11" fillId="0" borderId="57" xfId="62" applyNumberFormat="1" applyFont="1" applyFill="1" applyBorder="1" applyAlignment="1">
      <alignment horizontal="right" vertical="center"/>
    </xf>
    <xf numFmtId="38" fontId="11" fillId="0" borderId="60" xfId="62" applyFont="1" applyFill="1" applyBorder="1" applyAlignment="1">
      <alignment horizontal="right" vertical="center"/>
    </xf>
    <xf numFmtId="38" fontId="11" fillId="0" borderId="60" xfId="62" applyNumberFormat="1" applyFont="1" applyFill="1" applyBorder="1" applyAlignment="1">
      <alignment horizontal="right" vertical="center"/>
    </xf>
    <xf numFmtId="38" fontId="15" fillId="0" borderId="57" xfId="62" applyFont="1" applyFill="1" applyBorder="1" applyAlignment="1">
      <alignment horizontal="right" vertical="center"/>
    </xf>
    <xf numFmtId="38" fontId="15" fillId="0" borderId="57" xfId="62" applyNumberFormat="1" applyFont="1" applyFill="1" applyBorder="1" applyAlignment="1">
      <alignment horizontal="righ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パーセント 2 3" xfId="48"/>
    <cellStyle name="パーセント 3" xfId="49"/>
    <cellStyle name="Hyperlink"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2 2" xfId="59"/>
    <cellStyle name="桁区切り 3" xfId="60"/>
    <cellStyle name="桁区切り 4" xfId="61"/>
    <cellStyle name="桁区切り 5"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 2 2" xfId="74"/>
    <cellStyle name="標準 3" xfId="75"/>
    <cellStyle name="標準 4" xfId="76"/>
    <cellStyle name="標準 5" xfId="77"/>
    <cellStyle name="標準_Sheet"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tbh01s05\fudoto\&#19981;&#21205;&#29987;&#25237;&#20449;&#65332;\&#65429;&#65413;&#65394;&#65411;&#65391;&#65412;&#65438;&#12539;&#65393;&#65392;&#65418;&#65438;&#65437;\&#22266;&#23450;&#36039;&#29987;\&#31532;2&#26399;&#65288;&#65434;&#65431;&#65437;&#65412;&#65438;&#12539;&#65405;&#65398;&#65394;&#65402;&#65392;&#65412;&#12539;&#22826;&#24179;&#27915;&#65289;\UUR&#21462;&#24471;&#20385;&#38989;&#37197;&#36070;&#12471;&#12540;&#12488;&#65288;&#31532;2&#26399;&#20197;&#38477;&#20351;&#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finance\DOCUME~1\kabe\LOCALS~1\Temp\UUR&#31532;14&#26399;&#37096;&#38272;&#21029;&#38598;&#35336;&#34920;201011&#65288;&#31246;&#24460;&#65289;.zip%20&#12398;&#19968;&#26178;&#12487;&#12451;&#12524;&#12463;&#12488;&#12522;%201\0603\UUR&#37096;&#38272;&#21029;&#38598;&#35336;&#34920;2006&#24180;3&#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02\pcc\&#19981;&#21205;&#29987;&#25237;&#20449;T\&#26696;&#20214;&#12304;&#23432;&#31192;&#32681;&#21209;&#24773;&#22577;&#12305;\002%20UUR&#65288;JRA&#65289;-C&#27704;&#20037;\25%20&#22266;&#23450;&#36039;&#29987;\&#31532;15&#26399;\UUR&#31532;15&#26399;&#22266;&#23450;&#36039;&#29987;&#38598;&#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
      <sheetName val="新規入力用フォーム（一般）"/>
      <sheetName val="新規入力用フォーム（ダイエー型）"/>
      <sheetName val="レランド"/>
      <sheetName val="スカイコート"/>
      <sheetName val="太平洋セメント浮間"/>
      <sheetName val="太平洋セメント習志野"/>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03累計"/>
      <sheetName val="0603発生"/>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計算Sample"/>
      <sheetName val="課税売上割合(第11期）"/>
      <sheetName val="課税売上割合(第12期)"/>
      <sheetName val="課税売上割合（第13期）"/>
      <sheetName val="マスター"/>
      <sheetName val="リスト"/>
      <sheetName val="ピボットテーブル（集計表）1105"/>
      <sheetName val="ピボットテーブル（転記用）1105"/>
      <sheetName val="熊本南"/>
      <sheetName val="DC熊本按分計算"/>
      <sheetName val="DC熊本固都税按分計算"/>
    </sheetNames>
    <sheetDataSet>
      <sheetData sheetId="4">
        <row r="1">
          <cell r="A1" t="str">
            <v>物件名</v>
          </cell>
        </row>
        <row r="2">
          <cell r="A2" t="str">
            <v>A1 ダイエー碑文谷</v>
          </cell>
        </row>
        <row r="3">
          <cell r="A3" t="str">
            <v>A2 ジョイパーク泉ヶ丘</v>
          </cell>
        </row>
        <row r="4">
          <cell r="A4" t="str">
            <v>A3 大丸ピーコック芦屋川西店</v>
          </cell>
        </row>
        <row r="5">
          <cell r="A5" t="str">
            <v>B1 T&amp;G浜松町ビル</v>
          </cell>
        </row>
        <row r="6">
          <cell r="A6" t="str">
            <v>B2 SK名古屋ビルディング</v>
          </cell>
        </row>
        <row r="7">
          <cell r="A7" t="str">
            <v>B3 福岡アーセオンビル</v>
          </cell>
        </row>
        <row r="8">
          <cell r="A8" t="str">
            <v>B4 丸増麹町ビル</v>
          </cell>
        </row>
        <row r="9">
          <cell r="A9" t="str">
            <v>B5 六番町Kビル</v>
          </cell>
        </row>
        <row r="10">
          <cell r="A10" t="str">
            <v>C11 新宿ワシントンホテル1</v>
          </cell>
        </row>
        <row r="11">
          <cell r="A11" t="str">
            <v>C12 新宿ワシントンホテル2</v>
          </cell>
        </row>
        <row r="12">
          <cell r="A12" t="str">
            <v>D1 T&amp;G東池袋マンション</v>
          </cell>
        </row>
        <row r="13">
          <cell r="A13" t="str">
            <v>D2 T&amp;G四谷マンション</v>
          </cell>
        </row>
        <row r="14">
          <cell r="A14" t="str">
            <v>D3 エクセリア馬込</v>
          </cell>
        </row>
        <row r="15">
          <cell r="A15" t="str">
            <v>D4 駒沢コート</v>
          </cell>
        </row>
        <row r="16">
          <cell r="A16" t="str">
            <v>D5 六本松コート</v>
          </cell>
        </row>
        <row r="17">
          <cell r="A17" t="str">
            <v>A4 レランドショッピングセンター</v>
          </cell>
        </row>
        <row r="18">
          <cell r="A18" t="str">
            <v>D6 スカイコート芝</v>
          </cell>
        </row>
        <row r="19">
          <cell r="A19" t="str">
            <v>D7 太平洋セメント社宅（メゾンアサノ浮間）</v>
          </cell>
        </row>
        <row r="20">
          <cell r="A20" t="str">
            <v>D8 太平洋セメント社宅（習志野台4丁目社宅）</v>
          </cell>
        </row>
        <row r="21">
          <cell r="A21" t="str">
            <v>B6 新大阪セントラルタワー</v>
          </cell>
        </row>
        <row r="22">
          <cell r="A22" t="str">
            <v>A501 DC熊本南本体棟（ジャスコ）</v>
          </cell>
        </row>
        <row r="23">
          <cell r="A23" t="str">
            <v>A502 DC熊本南オートベル</v>
          </cell>
        </row>
        <row r="24">
          <cell r="A24" t="str">
            <v>A503 DC熊本南シネマワールド</v>
          </cell>
        </row>
        <row r="25">
          <cell r="A25" t="str">
            <v>A504 DC熊本南アンクルトム</v>
          </cell>
        </row>
        <row r="26">
          <cell r="A26" t="str">
            <v>A505 DC熊本南マクドナルド（既存部分）</v>
          </cell>
        </row>
        <row r="27">
          <cell r="A27" t="str">
            <v>A506 DC熊本南ガスト</v>
          </cell>
        </row>
        <row r="28">
          <cell r="A28" t="str">
            <v>A507 DC熊本南サンライト</v>
          </cell>
        </row>
        <row r="29">
          <cell r="A29" t="str">
            <v>A508 DC熊本南ライトオン</v>
          </cell>
        </row>
        <row r="30">
          <cell r="A30" t="str">
            <v>A509 DC熊本南スポーツオーソリティ</v>
          </cell>
        </row>
        <row r="31">
          <cell r="A31" t="str">
            <v>A510 DC熊本南TSUTAYA</v>
          </cell>
        </row>
        <row r="32">
          <cell r="A32" t="str">
            <v>A511 DC熊本南らうめんこたろう</v>
          </cell>
        </row>
        <row r="33">
          <cell r="A33" t="str">
            <v>B7 川崎東芝ビル</v>
          </cell>
        </row>
        <row r="34">
          <cell r="A34" t="str">
            <v>C2 東横イン</v>
          </cell>
        </row>
        <row r="35">
          <cell r="A35" t="str">
            <v>D9 ｱﾌﾟﾘｰﾚ新青木一番館</v>
          </cell>
        </row>
        <row r="36">
          <cell r="A36" t="str">
            <v>D11 太平洋セメント蘇我寮</v>
          </cell>
        </row>
        <row r="37">
          <cell r="A37" t="str">
            <v>D12 太平洋セメント東久留米寮新館</v>
          </cell>
        </row>
        <row r="38">
          <cell r="A38" t="str">
            <v>D10 コート札幌北三条</v>
          </cell>
        </row>
        <row r="39">
          <cell r="A39" t="str">
            <v>D13 南山コート1号館</v>
          </cell>
        </row>
        <row r="40">
          <cell r="A40" t="str">
            <v>D14 南山コート２号館</v>
          </cell>
        </row>
        <row r="41">
          <cell r="A41" t="str">
            <v>A6 天神ルーチェ</v>
          </cell>
        </row>
        <row r="42">
          <cell r="A42" t="str">
            <v>A7 ヤマダ電機テックランド堺本店</v>
          </cell>
        </row>
        <row r="43">
          <cell r="A43" t="str">
            <v>D15 クリオ文京小石川</v>
          </cell>
        </row>
        <row r="44">
          <cell r="A44" t="str">
            <v>D16 リリカラ東北</v>
          </cell>
        </row>
        <row r="45">
          <cell r="A45" t="str">
            <v>D171 グランルージュ栄</v>
          </cell>
        </row>
        <row r="46">
          <cell r="A46" t="str">
            <v>A8 宮前ショッピングセンター</v>
          </cell>
        </row>
        <row r="47">
          <cell r="A47" t="str">
            <v>A9 コナミスポーツクラブ香里ケ丘</v>
          </cell>
        </row>
        <row r="48">
          <cell r="A48" t="str">
            <v>A10 アクティオーレ南池袋</v>
          </cell>
        </row>
        <row r="49">
          <cell r="A49" t="str">
            <v>D172 グランルージュ栄Ⅱ</v>
          </cell>
        </row>
        <row r="50">
          <cell r="A50" t="str">
            <v>A11 Ｔｉｐ‘ｓ町田ビル</v>
          </cell>
        </row>
        <row r="51">
          <cell r="A51" t="str">
            <v>A12 ダイエー宝塚中山店</v>
          </cell>
        </row>
        <row r="52">
          <cell r="A52" t="str">
            <v>A13 maricom-ISOGO･ｼｽﾃﾑﾌﾟﾗｻﾞ磯子</v>
          </cell>
        </row>
        <row r="53">
          <cell r="A53" t="str">
            <v>C3 ＭＺビル</v>
          </cell>
        </row>
        <row r="54">
          <cell r="A54" t="str">
            <v>A14 アクティオーレ関内</v>
          </cell>
        </row>
        <row r="55">
          <cell r="A55" t="str">
            <v>B8 長谷萬ビル東陽町</v>
          </cell>
        </row>
        <row r="56">
          <cell r="A56" t="str">
            <v>C4 ホテルルートイン横浜馬車道</v>
          </cell>
        </row>
        <row r="57">
          <cell r="A57" t="str">
            <v>D18 ＭＡ仙台ビル</v>
          </cell>
        </row>
        <row r="58">
          <cell r="A58" t="str">
            <v>D19 ＵＵＲコート名古屋名駅</v>
          </cell>
        </row>
        <row r="59">
          <cell r="A59" t="str">
            <v>D20 UURコート札幌篠路壱番館</v>
          </cell>
        </row>
        <row r="60">
          <cell r="A60" t="str">
            <v>Ｄ21 パークサイト泉</v>
          </cell>
        </row>
        <row r="61">
          <cell r="A61" t="str">
            <v>Ｄ22 UURコート大阪十三本町</v>
          </cell>
        </row>
        <row r="62">
          <cell r="A62" t="str">
            <v>B9 フォーシーズンビル</v>
          </cell>
        </row>
        <row r="63">
          <cell r="A63" t="str">
            <v>C11 新宿ワシントンホテル1（追加取得）</v>
          </cell>
        </row>
        <row r="64">
          <cell r="A64" t="str">
            <v>A15 心斎橋OPA本館</v>
          </cell>
        </row>
        <row r="65">
          <cell r="A65" t="str">
            <v>A16 心斎橋OPAきれい館</v>
          </cell>
        </row>
        <row r="66">
          <cell r="A66" t="str">
            <v>A17 パシフィーク天神 </v>
          </cell>
        </row>
        <row r="67">
          <cell r="A67" t="str">
            <v>A18 アルボーレ天神</v>
          </cell>
        </row>
        <row r="68">
          <cell r="A68" t="str">
            <v>A19 アルボーレ神宮前</v>
          </cell>
        </row>
        <row r="69">
          <cell r="A69" t="str">
            <v>A20 アルボーレ仙台</v>
          </cell>
        </row>
        <row r="70">
          <cell r="A70" t="str">
            <v>A21 モラージュ柏</v>
          </cell>
        </row>
        <row r="71">
          <cell r="A71" t="str">
            <v>A22 ベルファ宇治</v>
          </cell>
        </row>
        <row r="72">
          <cell r="A72" t="str">
            <v>A23 イトーヨーカドー尾張旭店</v>
          </cell>
        </row>
        <row r="73">
          <cell r="A73" t="str">
            <v>A24 ニトリ横浜狩場インター店</v>
          </cell>
        </row>
        <row r="74">
          <cell r="A74" t="str">
            <v>B10 日立ハイテクビルディング</v>
          </cell>
        </row>
        <row r="75">
          <cell r="A75" t="str">
            <v>B11 パシフィックマークス新宿パークサイド</v>
          </cell>
        </row>
        <row r="76">
          <cell r="A76" t="str">
            <v>B12 パシフィックマークス築地</v>
          </cell>
        </row>
        <row r="77">
          <cell r="A77" t="str">
            <v>B13 パシフィックマークス月島</v>
          </cell>
        </row>
        <row r="78">
          <cell r="A78" t="str">
            <v>B14 パシフィックマークス横浜イースト</v>
          </cell>
        </row>
        <row r="79">
          <cell r="A79" t="str">
            <v>B15 パシフィックマークス新浦安</v>
          </cell>
        </row>
        <row r="80">
          <cell r="A80" t="str">
            <v>B16 大森シティビル</v>
          </cell>
        </row>
        <row r="81">
          <cell r="A81" t="str">
            <v>B17 赤坂氷川ビル</v>
          </cell>
        </row>
        <row r="82">
          <cell r="A82" t="str">
            <v>B18 パシフィックマークス渋谷公園通</v>
          </cell>
        </row>
        <row r="83">
          <cell r="A83" t="str">
            <v>B19 パシフィックマークス日本橋富沢町</v>
          </cell>
        </row>
        <row r="84">
          <cell r="A84" t="str">
            <v>B20 パシフィックマークス赤坂見附</v>
          </cell>
        </row>
        <row r="85">
          <cell r="A85" t="str">
            <v>B21 横浜相生町ビル</v>
          </cell>
        </row>
        <row r="86">
          <cell r="A86" t="str">
            <v>B22 パシフィックマークス新横浜</v>
          </cell>
        </row>
        <row r="87">
          <cell r="A87" t="str">
            <v>B23 パシフィックマークス新川</v>
          </cell>
        </row>
        <row r="88">
          <cell r="A88" t="str">
            <v>B24 パシフィックマークス目白</v>
          </cell>
        </row>
        <row r="89">
          <cell r="A89" t="str">
            <v>B25 パシフィックマークス川崎</v>
          </cell>
        </row>
        <row r="90">
          <cell r="A90" t="str">
            <v>B26 藤和浜松町ビル</v>
          </cell>
        </row>
        <row r="91">
          <cell r="A91" t="str">
            <v>B27 リーラヒジリザカ</v>
          </cell>
        </row>
        <row r="92">
          <cell r="A92" t="str">
            <v>B28 パシフィックマークス青葉台</v>
          </cell>
        </row>
        <row r="93">
          <cell r="A93" t="str">
            <v>B29 大塚HTビル</v>
          </cell>
        </row>
        <row r="94">
          <cell r="A94" t="str">
            <v>B30 パシフィックマークス新宿サウスゲート</v>
          </cell>
        </row>
        <row r="95">
          <cell r="A95" t="str">
            <v>B31 パシフィックマークス西梅田</v>
          </cell>
        </row>
        <row r="96">
          <cell r="A96" t="str">
            <v>B32 パシフィックマークス肥後橋</v>
          </cell>
        </row>
        <row r="97">
          <cell r="A97" t="str">
            <v>B33 名古屋錦シティビル</v>
          </cell>
        </row>
        <row r="98">
          <cell r="A98" t="str">
            <v>B34 パシフィックマークス江坂</v>
          </cell>
        </row>
        <row r="99">
          <cell r="A99" t="str">
            <v>B35 パシフィックマークス札幌北一条</v>
          </cell>
        </row>
        <row r="100">
          <cell r="A100" t="str">
            <v>B36 新札幌センタービル</v>
          </cell>
        </row>
      </sheetData>
    </sheetDataSet>
  </externalBook>
</externalLink>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0"/>
  <sheetViews>
    <sheetView tabSelected="1" zoomScalePageLayoutView="0" workbookViewId="0" topLeftCell="A1">
      <selection activeCell="A1" sqref="A1"/>
    </sheetView>
  </sheetViews>
  <sheetFormatPr defaultColWidth="9.00390625" defaultRowHeight="13.5"/>
  <cols>
    <col min="1" max="4" width="2.75390625" style="1" customWidth="1"/>
    <col min="5" max="5" width="93.75390625" style="1" customWidth="1"/>
    <col min="6" max="6" width="3.25390625" style="1" customWidth="1"/>
    <col min="7" max="16384" width="9.00390625" style="1" customWidth="1"/>
  </cols>
  <sheetData>
    <row r="1" ht="16.5" thickBot="1"/>
    <row r="2" spans="2:6" ht="16.5" thickTop="1">
      <c r="B2" s="2"/>
      <c r="C2" s="3"/>
      <c r="D2" s="3"/>
      <c r="E2" s="4"/>
      <c r="F2" s="5"/>
    </row>
    <row r="3" spans="2:6" ht="19.5">
      <c r="B3" s="6"/>
      <c r="C3" s="7" t="s">
        <v>71</v>
      </c>
      <c r="D3" s="8"/>
      <c r="E3" s="9"/>
      <c r="F3" s="10"/>
    </row>
    <row r="4" spans="2:6" ht="15.75">
      <c r="B4" s="6"/>
      <c r="C4" s="8"/>
      <c r="D4" s="8"/>
      <c r="E4" s="9"/>
      <c r="F4" s="10"/>
    </row>
    <row r="5" spans="2:6" ht="15.75">
      <c r="B5" s="11"/>
      <c r="C5" s="12" t="s">
        <v>128</v>
      </c>
      <c r="D5" s="12"/>
      <c r="E5" s="13"/>
      <c r="F5" s="14"/>
    </row>
    <row r="6" spans="2:6" ht="15.75">
      <c r="B6" s="11"/>
      <c r="C6" s="12"/>
      <c r="D6" s="12" t="s">
        <v>74</v>
      </c>
      <c r="E6" s="13"/>
      <c r="F6" s="14"/>
    </row>
    <row r="7" spans="2:6" ht="13.5" customHeight="1">
      <c r="B7" s="11"/>
      <c r="C7" s="12"/>
      <c r="D7" s="386" t="s">
        <v>80</v>
      </c>
      <c r="E7" s="387"/>
      <c r="F7" s="14"/>
    </row>
    <row r="8" spans="2:6" ht="15.75">
      <c r="B8" s="11"/>
      <c r="C8" s="12"/>
      <c r="D8" s="12"/>
      <c r="E8" s="13"/>
      <c r="F8" s="14"/>
    </row>
    <row r="9" spans="2:6" ht="15.75">
      <c r="B9" s="11"/>
      <c r="C9" s="12" t="s">
        <v>72</v>
      </c>
      <c r="D9" s="12"/>
      <c r="E9" s="13"/>
      <c r="F9" s="14"/>
    </row>
    <row r="10" spans="2:6" ht="15.75">
      <c r="B10" s="11"/>
      <c r="C10" s="12"/>
      <c r="D10" s="388"/>
      <c r="E10" s="389"/>
      <c r="F10" s="14"/>
    </row>
    <row r="11" spans="2:6" ht="27.75" customHeight="1">
      <c r="B11" s="11"/>
      <c r="C11" s="12"/>
      <c r="D11" s="388" t="s">
        <v>129</v>
      </c>
      <c r="E11" s="389" t="s">
        <v>73</v>
      </c>
      <c r="F11" s="14"/>
    </row>
    <row r="12" spans="2:6" ht="15.75">
      <c r="B12" s="11"/>
      <c r="C12" s="12"/>
      <c r="D12" s="12" t="s">
        <v>75</v>
      </c>
      <c r="E12" s="13"/>
      <c r="F12" s="14"/>
    </row>
    <row r="13" spans="2:6" ht="15.75">
      <c r="B13" s="11"/>
      <c r="C13" s="12"/>
      <c r="D13" s="12"/>
      <c r="E13" s="13" t="s">
        <v>588</v>
      </c>
      <c r="F13" s="14"/>
    </row>
    <row r="14" spans="2:6" ht="15.75">
      <c r="B14" s="11"/>
      <c r="C14" s="12"/>
      <c r="D14" s="12"/>
      <c r="E14" s="13" t="s">
        <v>131</v>
      </c>
      <c r="F14" s="14"/>
    </row>
    <row r="15" spans="2:6" ht="15.75">
      <c r="B15" s="11"/>
      <c r="C15" s="12"/>
      <c r="D15" s="12"/>
      <c r="E15" s="13" t="s">
        <v>78</v>
      </c>
      <c r="F15" s="14"/>
    </row>
    <row r="16" spans="2:6" ht="15.75">
      <c r="B16" s="11"/>
      <c r="C16" s="12"/>
      <c r="D16" s="12"/>
      <c r="E16" s="13" t="s">
        <v>397</v>
      </c>
      <c r="F16" s="14"/>
    </row>
    <row r="17" spans="2:6" ht="15.75">
      <c r="B17" s="11"/>
      <c r="C17" s="12"/>
      <c r="D17" s="12"/>
      <c r="E17" s="13" t="s">
        <v>398</v>
      </c>
      <c r="F17" s="14"/>
    </row>
    <row r="18" spans="2:6" ht="15.75">
      <c r="B18" s="11"/>
      <c r="C18" s="12"/>
      <c r="D18" s="12"/>
      <c r="E18" s="13" t="s">
        <v>148</v>
      </c>
      <c r="F18" s="14"/>
    </row>
    <row r="19" spans="2:6" ht="15.75">
      <c r="B19" s="11"/>
      <c r="C19" s="12"/>
      <c r="D19" s="12"/>
      <c r="E19" s="13"/>
      <c r="F19" s="14"/>
    </row>
    <row r="20" spans="2:6" ht="15.75">
      <c r="B20" s="11"/>
      <c r="C20" s="12"/>
      <c r="D20" s="15" t="s">
        <v>77</v>
      </c>
      <c r="E20" s="13"/>
      <c r="F20" s="14"/>
    </row>
    <row r="21" spans="2:6" ht="15.75">
      <c r="B21" s="11"/>
      <c r="C21" s="12"/>
      <c r="D21" s="15"/>
      <c r="E21" s="13" t="s">
        <v>399</v>
      </c>
      <c r="F21" s="14"/>
    </row>
    <row r="22" spans="2:6" ht="15.75">
      <c r="B22" s="11"/>
      <c r="C22" s="12"/>
      <c r="D22" s="12"/>
      <c r="E22" s="13"/>
      <c r="F22" s="14"/>
    </row>
    <row r="23" spans="2:6" ht="15.75">
      <c r="B23" s="11"/>
      <c r="C23" s="12"/>
      <c r="D23" s="12" t="s">
        <v>76</v>
      </c>
      <c r="E23" s="13"/>
      <c r="F23" s="14"/>
    </row>
    <row r="24" spans="2:6" ht="30" customHeight="1">
      <c r="B24" s="11"/>
      <c r="C24" s="12"/>
      <c r="D24" s="12"/>
      <c r="E24" s="13" t="s">
        <v>147</v>
      </c>
      <c r="F24" s="14"/>
    </row>
    <row r="25" spans="2:6" ht="15.75">
      <c r="B25" s="11"/>
      <c r="C25" s="12"/>
      <c r="D25" s="12"/>
      <c r="E25" s="13"/>
      <c r="F25" s="14"/>
    </row>
    <row r="26" spans="2:6" ht="15.75">
      <c r="B26" s="11"/>
      <c r="C26" s="12"/>
      <c r="D26" s="12"/>
      <c r="E26" s="13"/>
      <c r="F26" s="14"/>
    </row>
    <row r="27" spans="2:6" ht="15.75">
      <c r="B27" s="11"/>
      <c r="C27" s="16" t="s">
        <v>79</v>
      </c>
      <c r="D27" s="16"/>
      <c r="E27" s="16"/>
      <c r="F27" s="14"/>
    </row>
    <row r="28" spans="2:6" ht="15.75">
      <c r="B28" s="11"/>
      <c r="C28" s="12"/>
      <c r="D28" s="16" t="s">
        <v>130</v>
      </c>
      <c r="E28" s="16"/>
      <c r="F28" s="14"/>
    </row>
    <row r="29" spans="2:6" ht="15.75">
      <c r="B29" s="11"/>
      <c r="C29" s="12"/>
      <c r="D29" s="16"/>
      <c r="E29" s="16"/>
      <c r="F29" s="14"/>
    </row>
    <row r="30" spans="2:6" ht="16.5" thickBot="1">
      <c r="B30" s="17"/>
      <c r="C30" s="18"/>
      <c r="D30" s="18"/>
      <c r="E30" s="19"/>
      <c r="F30" s="20"/>
    </row>
    <row r="31" ht="16.5" thickTop="1"/>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Q128"/>
  <sheetViews>
    <sheetView showGridLines="0" zoomScale="120" zoomScaleNormal="120" zoomScaleSheetLayoutView="8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3.5"/>
  <cols>
    <col min="1" max="1" width="1.00390625" style="22" customWidth="1"/>
    <col min="2" max="2" width="4.875" style="21" customWidth="1"/>
    <col min="3" max="3" width="5.00390625" style="22" customWidth="1"/>
    <col min="4" max="4" width="35.00390625" style="22" customWidth="1"/>
    <col min="5" max="5" width="10.50390625" style="22" customWidth="1"/>
    <col min="6" max="6" width="11.25390625" style="22" customWidth="1"/>
    <col min="7" max="7" width="8.375" style="22" bestFit="1" customWidth="1"/>
    <col min="8" max="8" width="9.375" style="22" bestFit="1" customWidth="1"/>
    <col min="9" max="10" width="11.375" style="22" bestFit="1" customWidth="1"/>
    <col min="11" max="11" width="9.375" style="22" customWidth="1"/>
    <col min="12" max="12" width="8.625" style="22" bestFit="1" customWidth="1"/>
    <col min="13" max="13" width="6.75390625" style="22" bestFit="1" customWidth="1"/>
    <col min="14" max="14" width="8.50390625" style="22" bestFit="1" customWidth="1"/>
    <col min="15" max="15" width="0.875" style="22" customWidth="1"/>
    <col min="16" max="16" width="9.00390625" style="22" customWidth="1"/>
    <col min="17" max="17" width="11.375" style="22" bestFit="1" customWidth="1"/>
    <col min="18" max="16384" width="9.00390625" style="22" customWidth="1"/>
  </cols>
  <sheetData>
    <row r="1" ht="7.5" customHeight="1"/>
    <row r="2" spans="2:14" ht="11.25" customHeight="1">
      <c r="B2" s="397" t="s">
        <v>149</v>
      </c>
      <c r="C2" s="395" t="s">
        <v>150</v>
      </c>
      <c r="D2" s="395" t="s">
        <v>151</v>
      </c>
      <c r="E2" s="395" t="s">
        <v>152</v>
      </c>
      <c r="F2" s="395" t="s">
        <v>153</v>
      </c>
      <c r="G2" s="409" t="s">
        <v>154</v>
      </c>
      <c r="H2" s="395"/>
      <c r="I2" s="410" t="s">
        <v>366</v>
      </c>
      <c r="J2" s="410" t="s">
        <v>367</v>
      </c>
      <c r="K2" s="410" t="s">
        <v>368</v>
      </c>
      <c r="L2" s="410" t="s">
        <v>369</v>
      </c>
      <c r="M2" s="395" t="s">
        <v>155</v>
      </c>
      <c r="N2" s="407" t="s">
        <v>156</v>
      </c>
    </row>
    <row r="3" spans="2:14" ht="11.25" customHeight="1">
      <c r="B3" s="398"/>
      <c r="C3" s="396"/>
      <c r="D3" s="396"/>
      <c r="E3" s="396"/>
      <c r="F3" s="396"/>
      <c r="G3" s="166"/>
      <c r="H3" s="167" t="s">
        <v>157</v>
      </c>
      <c r="I3" s="411"/>
      <c r="J3" s="411"/>
      <c r="K3" s="411"/>
      <c r="L3" s="411"/>
      <c r="M3" s="396"/>
      <c r="N3" s="408"/>
    </row>
    <row r="4" spans="2:17" ht="11.25" customHeight="1">
      <c r="B4" s="390" t="s">
        <v>119</v>
      </c>
      <c r="C4" s="88" t="s">
        <v>9</v>
      </c>
      <c r="D4" s="89" t="s">
        <v>314</v>
      </c>
      <c r="E4" s="90" t="s">
        <v>315</v>
      </c>
      <c r="F4" s="89" t="s">
        <v>158</v>
      </c>
      <c r="G4" s="91">
        <v>7497</v>
      </c>
      <c r="H4" s="92">
        <v>0.012</v>
      </c>
      <c r="I4" s="93">
        <v>5249.86</v>
      </c>
      <c r="J4" s="93">
        <v>27032.5</v>
      </c>
      <c r="K4" s="93">
        <v>26655.66</v>
      </c>
      <c r="L4" s="88">
        <v>10</v>
      </c>
      <c r="M4" s="94">
        <v>1</v>
      </c>
      <c r="N4" s="95">
        <v>37980</v>
      </c>
      <c r="Q4" s="23"/>
    </row>
    <row r="5" spans="2:17" ht="11.25" customHeight="1">
      <c r="B5" s="391"/>
      <c r="C5" s="96" t="s">
        <v>10</v>
      </c>
      <c r="D5" s="97" t="s">
        <v>159</v>
      </c>
      <c r="E5" s="98" t="s">
        <v>316</v>
      </c>
      <c r="F5" s="97" t="s">
        <v>317</v>
      </c>
      <c r="G5" s="99">
        <v>6770</v>
      </c>
      <c r="H5" s="100">
        <v>0.011</v>
      </c>
      <c r="I5" s="101">
        <v>10368.45</v>
      </c>
      <c r="J5" s="101">
        <v>29250.71</v>
      </c>
      <c r="K5" s="101">
        <v>13611.24</v>
      </c>
      <c r="L5" s="96">
        <v>10</v>
      </c>
      <c r="M5" s="102">
        <v>1</v>
      </c>
      <c r="N5" s="103">
        <v>37977</v>
      </c>
      <c r="Q5" s="23"/>
    </row>
    <row r="6" spans="2:17" ht="11.25" customHeight="1">
      <c r="B6" s="391"/>
      <c r="C6" s="96" t="s">
        <v>11</v>
      </c>
      <c r="D6" s="97" t="s">
        <v>160</v>
      </c>
      <c r="E6" s="98" t="s">
        <v>318</v>
      </c>
      <c r="F6" s="97" t="s">
        <v>161</v>
      </c>
      <c r="G6" s="99">
        <v>5200</v>
      </c>
      <c r="H6" s="100">
        <v>0.008</v>
      </c>
      <c r="I6" s="101">
        <v>5198.2</v>
      </c>
      <c r="J6" s="101">
        <v>12944.65</v>
      </c>
      <c r="K6" s="101">
        <v>12952.88</v>
      </c>
      <c r="L6" s="96">
        <v>13</v>
      </c>
      <c r="M6" s="102">
        <v>2</v>
      </c>
      <c r="N6" s="103">
        <v>38247</v>
      </c>
      <c r="Q6" s="23"/>
    </row>
    <row r="7" spans="2:17" ht="11.25" customHeight="1">
      <c r="B7" s="391"/>
      <c r="C7" s="96" t="s">
        <v>13</v>
      </c>
      <c r="D7" s="97" t="s">
        <v>162</v>
      </c>
      <c r="E7" s="98" t="s">
        <v>320</v>
      </c>
      <c r="F7" s="97" t="s">
        <v>321</v>
      </c>
      <c r="G7" s="99">
        <v>6500</v>
      </c>
      <c r="H7" s="100">
        <v>0.011</v>
      </c>
      <c r="I7" s="101">
        <v>1138.66</v>
      </c>
      <c r="J7" s="101">
        <v>5393.09</v>
      </c>
      <c r="K7" s="101">
        <v>4194.68</v>
      </c>
      <c r="L7" s="96">
        <v>2</v>
      </c>
      <c r="M7" s="102">
        <v>5</v>
      </c>
      <c r="N7" s="103">
        <v>38821</v>
      </c>
      <c r="Q7" s="23"/>
    </row>
    <row r="8" spans="2:17" ht="11.25" customHeight="1">
      <c r="B8" s="391"/>
      <c r="C8" s="96" t="s">
        <v>7</v>
      </c>
      <c r="D8" s="97" t="s">
        <v>163</v>
      </c>
      <c r="E8" s="98" t="s">
        <v>316</v>
      </c>
      <c r="F8" s="97" t="s">
        <v>317</v>
      </c>
      <c r="G8" s="99">
        <v>3210</v>
      </c>
      <c r="H8" s="100">
        <v>0.005</v>
      </c>
      <c r="I8" s="101">
        <v>10702.86</v>
      </c>
      <c r="J8" s="101">
        <v>8637.63</v>
      </c>
      <c r="K8" s="101">
        <v>8637.63</v>
      </c>
      <c r="L8" s="96">
        <v>8</v>
      </c>
      <c r="M8" s="102">
        <v>5</v>
      </c>
      <c r="N8" s="103">
        <v>38835</v>
      </c>
      <c r="Q8" s="23"/>
    </row>
    <row r="9" spans="2:17" ht="11.25" customHeight="1">
      <c r="B9" s="391"/>
      <c r="C9" s="96" t="s">
        <v>8</v>
      </c>
      <c r="D9" s="97" t="s">
        <v>164</v>
      </c>
      <c r="E9" s="98" t="s">
        <v>318</v>
      </c>
      <c r="F9" s="97" t="s">
        <v>322</v>
      </c>
      <c r="G9" s="99">
        <v>5312</v>
      </c>
      <c r="H9" s="100">
        <v>0.009</v>
      </c>
      <c r="I9" s="101">
        <v>6937.54</v>
      </c>
      <c r="J9" s="101">
        <v>17338.54</v>
      </c>
      <c r="K9" s="101">
        <v>10487.92</v>
      </c>
      <c r="L9" s="96">
        <v>17</v>
      </c>
      <c r="M9" s="102">
        <v>7</v>
      </c>
      <c r="N9" s="103">
        <v>39132</v>
      </c>
      <c r="P9" s="24"/>
      <c r="Q9" s="23"/>
    </row>
    <row r="10" spans="2:17" ht="11.25" customHeight="1">
      <c r="B10" s="391"/>
      <c r="C10" s="96" t="s">
        <v>14</v>
      </c>
      <c r="D10" s="97" t="s">
        <v>165</v>
      </c>
      <c r="E10" s="98" t="s">
        <v>316</v>
      </c>
      <c r="F10" s="97" t="s">
        <v>166</v>
      </c>
      <c r="G10" s="99">
        <v>2040</v>
      </c>
      <c r="H10" s="100">
        <v>0.003</v>
      </c>
      <c r="I10" s="101">
        <v>4120</v>
      </c>
      <c r="J10" s="101">
        <v>6381.4</v>
      </c>
      <c r="K10" s="101">
        <v>8627.58</v>
      </c>
      <c r="L10" s="96">
        <v>11</v>
      </c>
      <c r="M10" s="102">
        <v>8</v>
      </c>
      <c r="N10" s="103">
        <v>39262</v>
      </c>
      <c r="Q10" s="23"/>
    </row>
    <row r="11" spans="2:17" ht="11.25" customHeight="1">
      <c r="B11" s="391"/>
      <c r="C11" s="96" t="s">
        <v>15</v>
      </c>
      <c r="D11" s="97" t="s">
        <v>167</v>
      </c>
      <c r="E11" s="98" t="s">
        <v>315</v>
      </c>
      <c r="F11" s="97" t="s">
        <v>168</v>
      </c>
      <c r="G11" s="99">
        <v>3760</v>
      </c>
      <c r="H11" s="100">
        <v>0.006</v>
      </c>
      <c r="I11" s="104">
        <v>320.39</v>
      </c>
      <c r="J11" s="101">
        <v>2265.15</v>
      </c>
      <c r="K11" s="101">
        <v>2081.5</v>
      </c>
      <c r="L11" s="96">
        <v>14</v>
      </c>
      <c r="M11" s="102">
        <v>8</v>
      </c>
      <c r="N11" s="103">
        <v>39352</v>
      </c>
      <c r="Q11" s="23"/>
    </row>
    <row r="12" spans="2:17" ht="11.25" customHeight="1">
      <c r="B12" s="391"/>
      <c r="C12" s="96" t="s">
        <v>16</v>
      </c>
      <c r="D12" s="97" t="s">
        <v>323</v>
      </c>
      <c r="E12" s="98" t="s">
        <v>318</v>
      </c>
      <c r="F12" s="97" t="s">
        <v>517</v>
      </c>
      <c r="G12" s="99">
        <v>4100</v>
      </c>
      <c r="H12" s="100">
        <v>0.007</v>
      </c>
      <c r="I12" s="101">
        <v>1596.82</v>
      </c>
      <c r="J12" s="101">
        <v>8075.04</v>
      </c>
      <c r="K12" s="101">
        <v>6710.19</v>
      </c>
      <c r="L12" s="96">
        <v>18</v>
      </c>
      <c r="M12" s="102">
        <v>9</v>
      </c>
      <c r="N12" s="103">
        <v>39443</v>
      </c>
      <c r="Q12" s="23"/>
    </row>
    <row r="13" spans="2:17" ht="11.25" customHeight="1">
      <c r="B13" s="391"/>
      <c r="C13" s="96" t="s">
        <v>17</v>
      </c>
      <c r="D13" s="97" t="s">
        <v>169</v>
      </c>
      <c r="E13" s="98" t="s">
        <v>316</v>
      </c>
      <c r="F13" s="97" t="s">
        <v>170</v>
      </c>
      <c r="G13" s="99">
        <v>4284</v>
      </c>
      <c r="H13" s="100">
        <v>0.007</v>
      </c>
      <c r="I13" s="101">
        <v>16330.14</v>
      </c>
      <c r="J13" s="101">
        <v>16729.6</v>
      </c>
      <c r="K13" s="101">
        <v>16729.6</v>
      </c>
      <c r="L13" s="96">
        <v>9</v>
      </c>
      <c r="M13" s="102">
        <v>9</v>
      </c>
      <c r="N13" s="103">
        <v>39477</v>
      </c>
      <c r="Q13" s="23"/>
    </row>
    <row r="14" spans="2:17" ht="11.25" customHeight="1">
      <c r="B14" s="391"/>
      <c r="C14" s="96" t="s">
        <v>18</v>
      </c>
      <c r="D14" s="97" t="s">
        <v>518</v>
      </c>
      <c r="E14" s="98" t="s">
        <v>140</v>
      </c>
      <c r="F14" s="97" t="s">
        <v>519</v>
      </c>
      <c r="G14" s="99">
        <v>6883.089389</v>
      </c>
      <c r="H14" s="100">
        <v>0.011</v>
      </c>
      <c r="I14" s="101">
        <v>53363.57</v>
      </c>
      <c r="J14" s="101" t="s">
        <v>132</v>
      </c>
      <c r="K14" s="101">
        <v>30453.73</v>
      </c>
      <c r="L14" s="96" t="s">
        <v>132</v>
      </c>
      <c r="M14" s="102">
        <v>9</v>
      </c>
      <c r="N14" s="103">
        <v>39496</v>
      </c>
      <c r="Q14" s="23"/>
    </row>
    <row r="15" spans="2:17" ht="11.25" customHeight="1">
      <c r="B15" s="391"/>
      <c r="C15" s="96" t="s">
        <v>19</v>
      </c>
      <c r="D15" s="97" t="s">
        <v>520</v>
      </c>
      <c r="E15" s="98" t="s">
        <v>140</v>
      </c>
      <c r="F15" s="97" t="s">
        <v>519</v>
      </c>
      <c r="G15" s="99">
        <v>2410</v>
      </c>
      <c r="H15" s="100">
        <v>0.004</v>
      </c>
      <c r="I15" s="101">
        <v>375.17</v>
      </c>
      <c r="J15" s="101">
        <v>2238.82</v>
      </c>
      <c r="K15" s="101">
        <v>1938.56</v>
      </c>
      <c r="L15" s="96">
        <v>16</v>
      </c>
      <c r="M15" s="102">
        <v>10</v>
      </c>
      <c r="N15" s="103">
        <v>39629</v>
      </c>
      <c r="Q15" s="23"/>
    </row>
    <row r="16" spans="2:17" ht="11.25" customHeight="1">
      <c r="B16" s="391"/>
      <c r="C16" s="96" t="s">
        <v>36</v>
      </c>
      <c r="D16" s="97" t="s">
        <v>236</v>
      </c>
      <c r="E16" s="98" t="s">
        <v>316</v>
      </c>
      <c r="F16" s="97" t="s">
        <v>142</v>
      </c>
      <c r="G16" s="99">
        <v>22800</v>
      </c>
      <c r="H16" s="100">
        <v>0.037</v>
      </c>
      <c r="I16" s="105">
        <v>2430.23</v>
      </c>
      <c r="J16" s="101">
        <v>25865.61</v>
      </c>
      <c r="K16" s="101">
        <v>27025.42</v>
      </c>
      <c r="L16" s="106">
        <v>12</v>
      </c>
      <c r="M16" s="102">
        <v>15</v>
      </c>
      <c r="N16" s="103">
        <v>40513</v>
      </c>
      <c r="Q16" s="23"/>
    </row>
    <row r="17" spans="2:17" ht="11.25" customHeight="1">
      <c r="B17" s="391"/>
      <c r="C17" s="96" t="s">
        <v>37</v>
      </c>
      <c r="D17" s="97" t="s">
        <v>171</v>
      </c>
      <c r="E17" s="98" t="s">
        <v>324</v>
      </c>
      <c r="F17" s="97" t="s">
        <v>172</v>
      </c>
      <c r="G17" s="99">
        <v>1580</v>
      </c>
      <c r="H17" s="100">
        <v>0.003</v>
      </c>
      <c r="I17" s="105">
        <v>308.02</v>
      </c>
      <c r="J17" s="101">
        <v>816.6</v>
      </c>
      <c r="K17" s="101">
        <v>931.14</v>
      </c>
      <c r="L17" s="107">
        <v>14.6</v>
      </c>
      <c r="M17" s="102">
        <v>15</v>
      </c>
      <c r="N17" s="103">
        <v>40513</v>
      </c>
      <c r="Q17" s="23"/>
    </row>
    <row r="18" spans="2:17" ht="11.25" customHeight="1">
      <c r="B18" s="391"/>
      <c r="C18" s="96" t="s">
        <v>38</v>
      </c>
      <c r="D18" s="97" t="s">
        <v>173</v>
      </c>
      <c r="E18" s="98" t="s">
        <v>319</v>
      </c>
      <c r="F18" s="97" t="s">
        <v>174</v>
      </c>
      <c r="G18" s="99">
        <v>2590</v>
      </c>
      <c r="H18" s="100">
        <v>0.004</v>
      </c>
      <c r="I18" s="105">
        <v>736.01</v>
      </c>
      <c r="J18" s="101">
        <v>4082.94</v>
      </c>
      <c r="K18" s="101">
        <v>3147.29</v>
      </c>
      <c r="L18" s="106">
        <v>8</v>
      </c>
      <c r="M18" s="102">
        <v>15</v>
      </c>
      <c r="N18" s="103">
        <v>40513</v>
      </c>
      <c r="Q18" s="23"/>
    </row>
    <row r="19" spans="2:17" ht="11.25" customHeight="1">
      <c r="B19" s="391"/>
      <c r="C19" s="96" t="s">
        <v>39</v>
      </c>
      <c r="D19" s="97" t="s">
        <v>175</v>
      </c>
      <c r="E19" s="98" t="s">
        <v>140</v>
      </c>
      <c r="F19" s="97" t="s">
        <v>176</v>
      </c>
      <c r="G19" s="99">
        <v>7040</v>
      </c>
      <c r="H19" s="100">
        <v>0.012</v>
      </c>
      <c r="I19" s="105">
        <v>79484.47</v>
      </c>
      <c r="J19" s="101">
        <v>54689.28</v>
      </c>
      <c r="K19" s="101">
        <v>41757.92</v>
      </c>
      <c r="L19" s="106">
        <v>9</v>
      </c>
      <c r="M19" s="102">
        <v>15</v>
      </c>
      <c r="N19" s="103">
        <v>40513</v>
      </c>
      <c r="Q19" s="23"/>
    </row>
    <row r="20" spans="2:17" ht="11.25" customHeight="1">
      <c r="B20" s="391"/>
      <c r="C20" s="96" t="s">
        <v>40</v>
      </c>
      <c r="D20" s="97" t="s">
        <v>177</v>
      </c>
      <c r="E20" s="98" t="s">
        <v>325</v>
      </c>
      <c r="F20" s="97" t="s">
        <v>178</v>
      </c>
      <c r="G20" s="99">
        <v>4840</v>
      </c>
      <c r="H20" s="100">
        <v>0.008</v>
      </c>
      <c r="I20" s="105">
        <v>34612.39</v>
      </c>
      <c r="J20" s="101">
        <v>56371.77</v>
      </c>
      <c r="K20" s="101">
        <v>54606.34</v>
      </c>
      <c r="L20" s="106">
        <v>11</v>
      </c>
      <c r="M20" s="102">
        <v>15</v>
      </c>
      <c r="N20" s="103">
        <v>40513</v>
      </c>
      <c r="Q20" s="23"/>
    </row>
    <row r="21" spans="2:17" ht="11.25" customHeight="1">
      <c r="B21" s="391"/>
      <c r="C21" s="96" t="s">
        <v>67</v>
      </c>
      <c r="D21" s="97" t="s">
        <v>179</v>
      </c>
      <c r="E21" s="98" t="s">
        <v>140</v>
      </c>
      <c r="F21" s="97" t="s">
        <v>180</v>
      </c>
      <c r="G21" s="99">
        <v>2500</v>
      </c>
      <c r="H21" s="100">
        <v>0.004</v>
      </c>
      <c r="I21" s="105">
        <v>7093.66</v>
      </c>
      <c r="J21" s="101">
        <v>10628.44</v>
      </c>
      <c r="K21" s="101">
        <v>11345.09</v>
      </c>
      <c r="L21" s="106">
        <v>12</v>
      </c>
      <c r="M21" s="102">
        <v>15</v>
      </c>
      <c r="N21" s="103">
        <v>40513</v>
      </c>
      <c r="Q21" s="23"/>
    </row>
    <row r="22" spans="2:17" ht="11.25" customHeight="1">
      <c r="B22" s="391"/>
      <c r="C22" s="96" t="s">
        <v>61</v>
      </c>
      <c r="D22" s="97" t="s">
        <v>326</v>
      </c>
      <c r="E22" s="98" t="s">
        <v>315</v>
      </c>
      <c r="F22" s="97" t="s">
        <v>327</v>
      </c>
      <c r="G22" s="99">
        <v>5090</v>
      </c>
      <c r="H22" s="100">
        <v>0.008</v>
      </c>
      <c r="I22" s="105">
        <v>828.7</v>
      </c>
      <c r="J22" s="101">
        <v>2771.59</v>
      </c>
      <c r="K22" s="101">
        <v>2283.47</v>
      </c>
      <c r="L22" s="106">
        <v>12</v>
      </c>
      <c r="M22" s="102">
        <v>16</v>
      </c>
      <c r="N22" s="103">
        <v>40709</v>
      </c>
      <c r="Q22" s="23"/>
    </row>
    <row r="23" spans="2:17" ht="11.25" customHeight="1">
      <c r="B23" s="391"/>
      <c r="C23" s="96" t="s">
        <v>62</v>
      </c>
      <c r="D23" s="97" t="s">
        <v>328</v>
      </c>
      <c r="E23" s="98" t="s">
        <v>318</v>
      </c>
      <c r="F23" s="97" t="s">
        <v>329</v>
      </c>
      <c r="G23" s="99">
        <v>3350</v>
      </c>
      <c r="H23" s="100">
        <v>0.005</v>
      </c>
      <c r="I23" s="105">
        <v>749.42</v>
      </c>
      <c r="J23" s="101">
        <v>4452.39</v>
      </c>
      <c r="K23" s="101">
        <v>3927.49</v>
      </c>
      <c r="L23" s="106">
        <v>10</v>
      </c>
      <c r="M23" s="102">
        <v>16</v>
      </c>
      <c r="N23" s="103">
        <v>40709</v>
      </c>
      <c r="Q23" s="23"/>
    </row>
    <row r="24" spans="2:17" ht="11.25" customHeight="1">
      <c r="B24" s="391"/>
      <c r="C24" s="96" t="s">
        <v>63</v>
      </c>
      <c r="D24" s="97" t="s">
        <v>614</v>
      </c>
      <c r="E24" s="98" t="s">
        <v>318</v>
      </c>
      <c r="F24" s="97" t="s">
        <v>330</v>
      </c>
      <c r="G24" s="99">
        <v>2600</v>
      </c>
      <c r="H24" s="100">
        <v>0.004</v>
      </c>
      <c r="I24" s="105">
        <v>9193</v>
      </c>
      <c r="J24" s="108" t="s">
        <v>132</v>
      </c>
      <c r="K24" s="105">
        <v>9193</v>
      </c>
      <c r="L24" s="106" t="s">
        <v>132</v>
      </c>
      <c r="M24" s="102">
        <v>16</v>
      </c>
      <c r="N24" s="103">
        <v>40847</v>
      </c>
      <c r="Q24" s="23"/>
    </row>
    <row r="25" spans="2:17" ht="11.25" customHeight="1">
      <c r="B25" s="391"/>
      <c r="C25" s="96" t="s">
        <v>98</v>
      </c>
      <c r="D25" s="97" t="s">
        <v>331</v>
      </c>
      <c r="E25" s="98" t="s">
        <v>318</v>
      </c>
      <c r="F25" s="97" t="s">
        <v>330</v>
      </c>
      <c r="G25" s="99">
        <v>2150</v>
      </c>
      <c r="H25" s="100">
        <v>0.004</v>
      </c>
      <c r="I25" s="105">
        <v>7594</v>
      </c>
      <c r="J25" s="108" t="s">
        <v>132</v>
      </c>
      <c r="K25" s="105">
        <v>7650.63</v>
      </c>
      <c r="L25" s="106" t="s">
        <v>132</v>
      </c>
      <c r="M25" s="102">
        <v>17</v>
      </c>
      <c r="N25" s="103">
        <v>41047</v>
      </c>
      <c r="Q25" s="23"/>
    </row>
    <row r="26" spans="2:17" ht="11.25" customHeight="1">
      <c r="B26" s="391"/>
      <c r="C26" s="96" t="s">
        <v>85</v>
      </c>
      <c r="D26" s="97" t="s">
        <v>332</v>
      </c>
      <c r="E26" s="98" t="s">
        <v>318</v>
      </c>
      <c r="F26" s="97" t="s">
        <v>333</v>
      </c>
      <c r="G26" s="99">
        <v>28000</v>
      </c>
      <c r="H26" s="100">
        <v>0.046</v>
      </c>
      <c r="I26" s="105">
        <v>3582.39</v>
      </c>
      <c r="J26" s="105">
        <v>37932.95</v>
      </c>
      <c r="K26" s="105">
        <v>37932.95</v>
      </c>
      <c r="L26" s="106">
        <v>14</v>
      </c>
      <c r="M26" s="102">
        <v>19</v>
      </c>
      <c r="N26" s="103">
        <v>41351</v>
      </c>
      <c r="Q26" s="23"/>
    </row>
    <row r="27" spans="2:17" ht="11.25" customHeight="1">
      <c r="B27" s="391"/>
      <c r="C27" s="96" t="s">
        <v>86</v>
      </c>
      <c r="D27" s="97" t="s">
        <v>334</v>
      </c>
      <c r="E27" s="98" t="s">
        <v>318</v>
      </c>
      <c r="F27" s="97" t="s">
        <v>335</v>
      </c>
      <c r="G27" s="99">
        <v>5150</v>
      </c>
      <c r="H27" s="100">
        <v>0.008</v>
      </c>
      <c r="I27" s="105">
        <v>7311.98</v>
      </c>
      <c r="J27" s="105">
        <v>17461.22</v>
      </c>
      <c r="K27" s="105">
        <v>17561.23</v>
      </c>
      <c r="L27" s="106">
        <v>11</v>
      </c>
      <c r="M27" s="102">
        <v>19</v>
      </c>
      <c r="N27" s="103">
        <v>41351</v>
      </c>
      <c r="Q27" s="23"/>
    </row>
    <row r="28" spans="2:17" ht="11.25" customHeight="1">
      <c r="B28" s="391"/>
      <c r="C28" s="96" t="s">
        <v>99</v>
      </c>
      <c r="D28" s="97" t="s">
        <v>336</v>
      </c>
      <c r="E28" s="98" t="s">
        <v>319</v>
      </c>
      <c r="F28" s="97" t="s">
        <v>337</v>
      </c>
      <c r="G28" s="99">
        <v>4350</v>
      </c>
      <c r="H28" s="100">
        <v>0.007</v>
      </c>
      <c r="I28" s="105">
        <v>1947.8</v>
      </c>
      <c r="J28" s="105">
        <v>10594.19</v>
      </c>
      <c r="K28" s="105">
        <v>7730.09</v>
      </c>
      <c r="L28" s="109">
        <v>1</v>
      </c>
      <c r="M28" s="102">
        <v>20</v>
      </c>
      <c r="N28" s="103">
        <v>41607</v>
      </c>
      <c r="Q28" s="23"/>
    </row>
    <row r="29" spans="2:17" ht="11.25" customHeight="1">
      <c r="B29" s="391"/>
      <c r="C29" s="96" t="s">
        <v>91</v>
      </c>
      <c r="D29" s="97" t="s">
        <v>246</v>
      </c>
      <c r="E29" s="98" t="s">
        <v>338</v>
      </c>
      <c r="F29" s="97" t="s">
        <v>339</v>
      </c>
      <c r="G29" s="99">
        <v>6460</v>
      </c>
      <c r="H29" s="100">
        <v>0.011</v>
      </c>
      <c r="I29" s="105">
        <v>60747.02</v>
      </c>
      <c r="J29" s="105" t="s">
        <v>132</v>
      </c>
      <c r="K29" s="105">
        <v>60419.26</v>
      </c>
      <c r="L29" s="109" t="s">
        <v>132</v>
      </c>
      <c r="M29" s="102">
        <v>21</v>
      </c>
      <c r="N29" s="103">
        <v>41737</v>
      </c>
      <c r="Q29" s="23"/>
    </row>
    <row r="30" spans="2:17" ht="11.25" customHeight="1">
      <c r="B30" s="391"/>
      <c r="C30" s="96" t="s">
        <v>103</v>
      </c>
      <c r="D30" s="97" t="s">
        <v>247</v>
      </c>
      <c r="E30" s="98" t="s">
        <v>140</v>
      </c>
      <c r="F30" s="97" t="s">
        <v>340</v>
      </c>
      <c r="G30" s="99">
        <v>1800</v>
      </c>
      <c r="H30" s="100">
        <v>0.003</v>
      </c>
      <c r="I30" s="105">
        <v>2449</v>
      </c>
      <c r="J30" s="105">
        <v>3471.69</v>
      </c>
      <c r="K30" s="105">
        <v>3154.42</v>
      </c>
      <c r="L30" s="110">
        <v>14</v>
      </c>
      <c r="M30" s="102">
        <v>22</v>
      </c>
      <c r="N30" s="103">
        <v>41880</v>
      </c>
      <c r="Q30" s="23"/>
    </row>
    <row r="31" spans="2:17" ht="11.25" customHeight="1">
      <c r="B31" s="391"/>
      <c r="C31" s="96" t="s">
        <v>104</v>
      </c>
      <c r="D31" s="97" t="s">
        <v>248</v>
      </c>
      <c r="E31" s="98" t="s">
        <v>316</v>
      </c>
      <c r="F31" s="97" t="s">
        <v>142</v>
      </c>
      <c r="G31" s="99">
        <v>1760</v>
      </c>
      <c r="H31" s="100">
        <v>0.003</v>
      </c>
      <c r="I31" s="105">
        <v>3252.76</v>
      </c>
      <c r="J31" s="105" t="s">
        <v>132</v>
      </c>
      <c r="K31" s="105">
        <v>3252.76</v>
      </c>
      <c r="L31" s="106" t="s">
        <v>132</v>
      </c>
      <c r="M31" s="102">
        <v>23</v>
      </c>
      <c r="N31" s="103">
        <v>42065</v>
      </c>
      <c r="Q31" s="23"/>
    </row>
    <row r="32" spans="2:17" ht="11.25" customHeight="1">
      <c r="B32" s="391"/>
      <c r="C32" s="96" t="s">
        <v>105</v>
      </c>
      <c r="D32" s="97" t="s">
        <v>249</v>
      </c>
      <c r="E32" s="98" t="s">
        <v>316</v>
      </c>
      <c r="F32" s="97" t="s">
        <v>142</v>
      </c>
      <c r="G32" s="99">
        <v>1880</v>
      </c>
      <c r="H32" s="100">
        <v>0.003</v>
      </c>
      <c r="I32" s="105">
        <v>2391.44</v>
      </c>
      <c r="J32" s="105" t="s">
        <v>132</v>
      </c>
      <c r="K32" s="105">
        <v>2391.44</v>
      </c>
      <c r="L32" s="106" t="s">
        <v>132</v>
      </c>
      <c r="M32" s="102">
        <v>23</v>
      </c>
      <c r="N32" s="103">
        <v>42065</v>
      </c>
      <c r="Q32" s="23"/>
    </row>
    <row r="33" spans="2:17" ht="11.25" customHeight="1">
      <c r="B33" s="391"/>
      <c r="C33" s="96" t="s">
        <v>120</v>
      </c>
      <c r="D33" s="97" t="s">
        <v>341</v>
      </c>
      <c r="E33" s="98" t="s">
        <v>324</v>
      </c>
      <c r="F33" s="97" t="s">
        <v>181</v>
      </c>
      <c r="G33" s="99">
        <v>2621</v>
      </c>
      <c r="H33" s="100">
        <v>0.004</v>
      </c>
      <c r="I33" s="105">
        <v>231</v>
      </c>
      <c r="J33" s="105">
        <v>1646.5</v>
      </c>
      <c r="K33" s="105">
        <v>1352.35</v>
      </c>
      <c r="L33" s="106">
        <v>10</v>
      </c>
      <c r="M33" s="102">
        <v>24</v>
      </c>
      <c r="N33" s="103">
        <v>42185</v>
      </c>
      <c r="Q33" s="23"/>
    </row>
    <row r="34" spans="2:17" ht="11.25" customHeight="1">
      <c r="B34" s="391"/>
      <c r="C34" s="96" t="s">
        <v>121</v>
      </c>
      <c r="D34" s="97" t="s">
        <v>251</v>
      </c>
      <c r="E34" s="98" t="s">
        <v>320</v>
      </c>
      <c r="F34" s="97" t="s">
        <v>321</v>
      </c>
      <c r="G34" s="99">
        <v>5500</v>
      </c>
      <c r="H34" s="100">
        <v>0.009</v>
      </c>
      <c r="I34" s="105">
        <v>466.76</v>
      </c>
      <c r="J34" s="105">
        <v>1486.52</v>
      </c>
      <c r="K34" s="105">
        <v>1564.7</v>
      </c>
      <c r="L34" s="106">
        <v>2</v>
      </c>
      <c r="M34" s="102">
        <v>24</v>
      </c>
      <c r="N34" s="103">
        <v>42200</v>
      </c>
      <c r="Q34" s="23"/>
    </row>
    <row r="35" spans="2:17" ht="11.25" customHeight="1">
      <c r="B35" s="391"/>
      <c r="C35" s="96" t="s">
        <v>122</v>
      </c>
      <c r="D35" s="97" t="s">
        <v>342</v>
      </c>
      <c r="E35" s="98" t="s">
        <v>318</v>
      </c>
      <c r="F35" s="97" t="s">
        <v>340</v>
      </c>
      <c r="G35" s="99">
        <v>3938</v>
      </c>
      <c r="H35" s="100">
        <v>0.006</v>
      </c>
      <c r="I35" s="105">
        <v>3658.25</v>
      </c>
      <c r="J35" s="105">
        <v>17889.43</v>
      </c>
      <c r="K35" s="105">
        <v>10454.22</v>
      </c>
      <c r="L35" s="106">
        <v>14</v>
      </c>
      <c r="M35" s="102">
        <v>24</v>
      </c>
      <c r="N35" s="103">
        <v>42277</v>
      </c>
      <c r="Q35" s="23"/>
    </row>
    <row r="36" spans="2:17" ht="11.25" customHeight="1">
      <c r="B36" s="391"/>
      <c r="C36" s="96" t="s">
        <v>343</v>
      </c>
      <c r="D36" s="97" t="s">
        <v>344</v>
      </c>
      <c r="E36" s="98" t="s">
        <v>345</v>
      </c>
      <c r="F36" s="97" t="s">
        <v>346</v>
      </c>
      <c r="G36" s="99">
        <v>3000</v>
      </c>
      <c r="H36" s="100">
        <v>0.005</v>
      </c>
      <c r="I36" s="105">
        <v>159.59</v>
      </c>
      <c r="J36" s="105">
        <v>1234.99</v>
      </c>
      <c r="K36" s="105">
        <v>1167.63</v>
      </c>
      <c r="L36" s="106">
        <v>12</v>
      </c>
      <c r="M36" s="102">
        <v>25</v>
      </c>
      <c r="N36" s="103">
        <v>42342</v>
      </c>
      <c r="Q36" s="23"/>
    </row>
    <row r="37" spans="2:17" ht="11.25" customHeight="1">
      <c r="B37" s="391"/>
      <c r="C37" s="96" t="s">
        <v>144</v>
      </c>
      <c r="D37" s="97" t="s">
        <v>347</v>
      </c>
      <c r="E37" s="98" t="s">
        <v>140</v>
      </c>
      <c r="F37" s="97" t="s">
        <v>348</v>
      </c>
      <c r="G37" s="99">
        <v>9285</v>
      </c>
      <c r="H37" s="100">
        <v>0.015</v>
      </c>
      <c r="I37" s="105">
        <v>7266.41</v>
      </c>
      <c r="J37" s="105">
        <v>59361.08</v>
      </c>
      <c r="K37" s="105">
        <v>13292.33</v>
      </c>
      <c r="L37" s="106">
        <v>6</v>
      </c>
      <c r="M37" s="102">
        <v>26</v>
      </c>
      <c r="N37" s="103">
        <v>42614</v>
      </c>
      <c r="Q37" s="23"/>
    </row>
    <row r="38" spans="2:17" ht="11.25" customHeight="1">
      <c r="B38" s="392"/>
      <c r="C38" s="96" t="s">
        <v>305</v>
      </c>
      <c r="D38" s="97" t="s">
        <v>349</v>
      </c>
      <c r="E38" s="98" t="s">
        <v>325</v>
      </c>
      <c r="F38" s="97" t="s">
        <v>141</v>
      </c>
      <c r="G38" s="99">
        <v>1750</v>
      </c>
      <c r="H38" s="100">
        <v>0.003</v>
      </c>
      <c r="I38" s="105">
        <v>7461.97</v>
      </c>
      <c r="J38" s="105">
        <v>4733.74</v>
      </c>
      <c r="K38" s="105">
        <v>4733.74</v>
      </c>
      <c r="L38" s="106">
        <v>8</v>
      </c>
      <c r="M38" s="102">
        <v>27</v>
      </c>
      <c r="N38" s="103">
        <v>42705</v>
      </c>
      <c r="Q38" s="23"/>
    </row>
    <row r="39" spans="2:17" ht="11.25" customHeight="1">
      <c r="B39" s="405" t="s">
        <v>558</v>
      </c>
      <c r="C39" s="67" t="s">
        <v>20</v>
      </c>
      <c r="D39" s="68" t="s">
        <v>350</v>
      </c>
      <c r="E39" s="69" t="s">
        <v>324</v>
      </c>
      <c r="F39" s="68" t="s">
        <v>182</v>
      </c>
      <c r="G39" s="70">
        <v>2257</v>
      </c>
      <c r="H39" s="71">
        <v>0.004</v>
      </c>
      <c r="I39" s="111">
        <v>453.81</v>
      </c>
      <c r="J39" s="72">
        <v>3296.58</v>
      </c>
      <c r="K39" s="72">
        <v>2420.85</v>
      </c>
      <c r="L39" s="67">
        <v>12</v>
      </c>
      <c r="M39" s="73">
        <v>1</v>
      </c>
      <c r="N39" s="74">
        <v>37981</v>
      </c>
      <c r="Q39" s="23"/>
    </row>
    <row r="40" spans="2:17" ht="11.25" customHeight="1">
      <c r="B40" s="406"/>
      <c r="C40" s="67" t="s">
        <v>21</v>
      </c>
      <c r="D40" s="68" t="s">
        <v>183</v>
      </c>
      <c r="E40" s="69" t="s">
        <v>320</v>
      </c>
      <c r="F40" s="68" t="s">
        <v>321</v>
      </c>
      <c r="G40" s="70">
        <v>2080</v>
      </c>
      <c r="H40" s="71">
        <v>0.003</v>
      </c>
      <c r="I40" s="72">
        <v>1358.91</v>
      </c>
      <c r="J40" s="72">
        <v>6079.35</v>
      </c>
      <c r="K40" s="72">
        <v>4934.4</v>
      </c>
      <c r="L40" s="67">
        <v>1</v>
      </c>
      <c r="M40" s="73">
        <v>1</v>
      </c>
      <c r="N40" s="74">
        <v>37981</v>
      </c>
      <c r="Q40" s="23"/>
    </row>
    <row r="41" spans="2:17" ht="11.25" customHeight="1">
      <c r="B41" s="406"/>
      <c r="C41" s="67" t="s">
        <v>22</v>
      </c>
      <c r="D41" s="68" t="s">
        <v>184</v>
      </c>
      <c r="E41" s="69" t="s">
        <v>324</v>
      </c>
      <c r="F41" s="68" t="s">
        <v>185</v>
      </c>
      <c r="G41" s="70">
        <v>2350</v>
      </c>
      <c r="H41" s="71">
        <v>0.004</v>
      </c>
      <c r="I41" s="111">
        <v>703.24</v>
      </c>
      <c r="J41" s="72">
        <v>5218.55</v>
      </c>
      <c r="K41" s="72">
        <v>2578.84</v>
      </c>
      <c r="L41" s="67">
        <v>11</v>
      </c>
      <c r="M41" s="73">
        <v>1</v>
      </c>
      <c r="N41" s="74">
        <v>38075</v>
      </c>
      <c r="Q41" s="23"/>
    </row>
    <row r="42" spans="2:17" ht="11.25" customHeight="1">
      <c r="B42" s="406"/>
      <c r="C42" s="67" t="s">
        <v>23</v>
      </c>
      <c r="D42" s="68" t="s">
        <v>351</v>
      </c>
      <c r="E42" s="69" t="s">
        <v>324</v>
      </c>
      <c r="F42" s="68" t="s">
        <v>185</v>
      </c>
      <c r="G42" s="70">
        <v>2150</v>
      </c>
      <c r="H42" s="71">
        <v>0.004</v>
      </c>
      <c r="I42" s="112">
        <v>689.7</v>
      </c>
      <c r="J42" s="72">
        <v>4031.14</v>
      </c>
      <c r="K42" s="72">
        <v>4031.14</v>
      </c>
      <c r="L42" s="67">
        <v>14</v>
      </c>
      <c r="M42" s="73">
        <v>1</v>
      </c>
      <c r="N42" s="74">
        <v>38076</v>
      </c>
      <c r="Q42" s="23"/>
    </row>
    <row r="43" spans="2:17" ht="11.25" customHeight="1">
      <c r="B43" s="406"/>
      <c r="C43" s="78" t="s">
        <v>24</v>
      </c>
      <c r="D43" s="79" t="s">
        <v>186</v>
      </c>
      <c r="E43" s="80" t="s">
        <v>316</v>
      </c>
      <c r="F43" s="79" t="s">
        <v>142</v>
      </c>
      <c r="G43" s="81">
        <v>14279</v>
      </c>
      <c r="H43" s="82">
        <v>0.023</v>
      </c>
      <c r="I43" s="84">
        <v>7265.79</v>
      </c>
      <c r="J43" s="84">
        <v>58882.64</v>
      </c>
      <c r="K43" s="72">
        <v>27828.96</v>
      </c>
      <c r="L43" s="78">
        <v>7</v>
      </c>
      <c r="M43" s="86">
        <v>3</v>
      </c>
      <c r="N43" s="87">
        <v>38323</v>
      </c>
      <c r="Q43" s="23"/>
    </row>
    <row r="44" spans="2:17" ht="11.25" customHeight="1">
      <c r="B44" s="406"/>
      <c r="C44" s="67" t="s">
        <v>25</v>
      </c>
      <c r="D44" s="68" t="s">
        <v>187</v>
      </c>
      <c r="E44" s="69" t="s">
        <v>140</v>
      </c>
      <c r="F44" s="68" t="s">
        <v>322</v>
      </c>
      <c r="G44" s="70">
        <v>19200</v>
      </c>
      <c r="H44" s="71">
        <v>0.031</v>
      </c>
      <c r="I44" s="72">
        <v>8615.2</v>
      </c>
      <c r="J44" s="72">
        <v>51254.06</v>
      </c>
      <c r="K44" s="72">
        <v>36118.31</v>
      </c>
      <c r="L44" s="67">
        <v>7</v>
      </c>
      <c r="M44" s="73">
        <v>3</v>
      </c>
      <c r="N44" s="74">
        <v>38341</v>
      </c>
      <c r="Q44" s="23"/>
    </row>
    <row r="45" spans="2:17" ht="11.25" customHeight="1">
      <c r="B45" s="406"/>
      <c r="C45" s="67" t="s">
        <v>352</v>
      </c>
      <c r="D45" s="68" t="s">
        <v>521</v>
      </c>
      <c r="E45" s="69" t="s">
        <v>140</v>
      </c>
      <c r="F45" s="68" t="s">
        <v>519</v>
      </c>
      <c r="G45" s="70">
        <v>5020.910611</v>
      </c>
      <c r="H45" s="71">
        <v>0.008</v>
      </c>
      <c r="I45" s="72" t="s">
        <v>132</v>
      </c>
      <c r="J45" s="72" t="s">
        <v>132</v>
      </c>
      <c r="K45" s="72">
        <v>22214.65</v>
      </c>
      <c r="L45" s="67" t="s">
        <v>132</v>
      </c>
      <c r="M45" s="73">
        <v>9</v>
      </c>
      <c r="N45" s="74">
        <v>39496</v>
      </c>
      <c r="Q45" s="23"/>
    </row>
    <row r="46" spans="2:17" ht="11.25" customHeight="1">
      <c r="B46" s="406"/>
      <c r="C46" s="67" t="s">
        <v>26</v>
      </c>
      <c r="D46" s="68" t="s">
        <v>522</v>
      </c>
      <c r="E46" s="69" t="s">
        <v>315</v>
      </c>
      <c r="F46" s="68" t="s">
        <v>523</v>
      </c>
      <c r="G46" s="70">
        <v>8500</v>
      </c>
      <c r="H46" s="71">
        <v>0.014</v>
      </c>
      <c r="I46" s="72">
        <v>3262.5</v>
      </c>
      <c r="J46" s="72">
        <v>10768.11</v>
      </c>
      <c r="K46" s="72">
        <v>7540.3</v>
      </c>
      <c r="L46" s="67">
        <v>13</v>
      </c>
      <c r="M46" s="73">
        <v>10</v>
      </c>
      <c r="N46" s="74">
        <v>39629</v>
      </c>
      <c r="Q46" s="23"/>
    </row>
    <row r="47" spans="2:17" ht="11.25" customHeight="1">
      <c r="B47" s="406"/>
      <c r="C47" s="67" t="s">
        <v>59</v>
      </c>
      <c r="D47" s="68" t="s">
        <v>188</v>
      </c>
      <c r="E47" s="69" t="s">
        <v>513</v>
      </c>
      <c r="F47" s="68" t="s">
        <v>524</v>
      </c>
      <c r="G47" s="70">
        <v>4200</v>
      </c>
      <c r="H47" s="71">
        <v>0.007</v>
      </c>
      <c r="I47" s="72">
        <v>690.93</v>
      </c>
      <c r="J47" s="72">
        <v>6318.81</v>
      </c>
      <c r="K47" s="72">
        <v>5000.54</v>
      </c>
      <c r="L47" s="67">
        <v>11</v>
      </c>
      <c r="M47" s="73">
        <v>13</v>
      </c>
      <c r="N47" s="74">
        <v>40172</v>
      </c>
      <c r="Q47" s="23"/>
    </row>
    <row r="48" spans="2:17" ht="11.25" customHeight="1">
      <c r="B48" s="406"/>
      <c r="C48" s="67" t="s">
        <v>41</v>
      </c>
      <c r="D48" s="68" t="s">
        <v>189</v>
      </c>
      <c r="E48" s="69" t="s">
        <v>513</v>
      </c>
      <c r="F48" s="68" t="s">
        <v>525</v>
      </c>
      <c r="G48" s="70">
        <v>14800</v>
      </c>
      <c r="H48" s="71">
        <v>0.024</v>
      </c>
      <c r="I48" s="72">
        <v>3464.39</v>
      </c>
      <c r="J48" s="72">
        <v>22952.71</v>
      </c>
      <c r="K48" s="72">
        <v>15781.64</v>
      </c>
      <c r="L48" s="67">
        <v>15</v>
      </c>
      <c r="M48" s="73">
        <v>15</v>
      </c>
      <c r="N48" s="74">
        <v>40513</v>
      </c>
      <c r="Q48" s="23"/>
    </row>
    <row r="49" spans="2:17" ht="11.25" customHeight="1">
      <c r="B49" s="406"/>
      <c r="C49" s="67" t="s">
        <v>42</v>
      </c>
      <c r="D49" s="68" t="s">
        <v>526</v>
      </c>
      <c r="E49" s="69" t="s">
        <v>513</v>
      </c>
      <c r="F49" s="68" t="s">
        <v>190</v>
      </c>
      <c r="G49" s="70">
        <v>12100</v>
      </c>
      <c r="H49" s="71">
        <v>0.02</v>
      </c>
      <c r="I49" s="75">
        <v>3201.8</v>
      </c>
      <c r="J49" s="72">
        <v>19802.22</v>
      </c>
      <c r="K49" s="72">
        <v>10947.34</v>
      </c>
      <c r="L49" s="76">
        <v>14.8</v>
      </c>
      <c r="M49" s="73">
        <v>15</v>
      </c>
      <c r="N49" s="74">
        <v>40513</v>
      </c>
      <c r="Q49" s="23"/>
    </row>
    <row r="50" spans="2:17" ht="11.25" customHeight="1">
      <c r="B50" s="406"/>
      <c r="C50" s="67" t="s">
        <v>43</v>
      </c>
      <c r="D50" s="68" t="s">
        <v>258</v>
      </c>
      <c r="E50" s="69" t="s">
        <v>513</v>
      </c>
      <c r="F50" s="68" t="s">
        <v>515</v>
      </c>
      <c r="G50" s="70">
        <v>6080</v>
      </c>
      <c r="H50" s="71">
        <v>0.01</v>
      </c>
      <c r="I50" s="75">
        <v>3302.07</v>
      </c>
      <c r="J50" s="72">
        <v>14507.92</v>
      </c>
      <c r="K50" s="72">
        <v>9335.19</v>
      </c>
      <c r="L50" s="77">
        <v>14</v>
      </c>
      <c r="M50" s="73">
        <v>15</v>
      </c>
      <c r="N50" s="74">
        <v>40513</v>
      </c>
      <c r="Q50" s="23"/>
    </row>
    <row r="51" spans="2:17" ht="11.25" customHeight="1">
      <c r="B51" s="406"/>
      <c r="C51" s="67" t="s">
        <v>44</v>
      </c>
      <c r="D51" s="68" t="s">
        <v>527</v>
      </c>
      <c r="E51" s="69" t="s">
        <v>140</v>
      </c>
      <c r="F51" s="68" t="s">
        <v>528</v>
      </c>
      <c r="G51" s="70">
        <v>7050</v>
      </c>
      <c r="H51" s="71">
        <v>0.012</v>
      </c>
      <c r="I51" s="75">
        <v>2525.41</v>
      </c>
      <c r="J51" s="72">
        <v>15387.49</v>
      </c>
      <c r="K51" s="72">
        <v>10744.6</v>
      </c>
      <c r="L51" s="76">
        <v>15</v>
      </c>
      <c r="M51" s="73">
        <v>15</v>
      </c>
      <c r="N51" s="74">
        <v>40513</v>
      </c>
      <c r="Q51" s="23"/>
    </row>
    <row r="52" spans="2:17" ht="11.25" customHeight="1">
      <c r="B52" s="406"/>
      <c r="C52" s="67" t="s">
        <v>45</v>
      </c>
      <c r="D52" s="68" t="s">
        <v>529</v>
      </c>
      <c r="E52" s="69" t="s">
        <v>513</v>
      </c>
      <c r="F52" s="68" t="s">
        <v>182</v>
      </c>
      <c r="G52" s="70">
        <v>3290</v>
      </c>
      <c r="H52" s="71">
        <v>0.005</v>
      </c>
      <c r="I52" s="75">
        <v>1328.93</v>
      </c>
      <c r="J52" s="72">
        <v>4795.06</v>
      </c>
      <c r="K52" s="72">
        <v>3438.2</v>
      </c>
      <c r="L52" s="76">
        <v>14</v>
      </c>
      <c r="M52" s="73">
        <v>15</v>
      </c>
      <c r="N52" s="74">
        <v>40513</v>
      </c>
      <c r="Q52" s="23"/>
    </row>
    <row r="53" spans="2:17" ht="11.25" customHeight="1">
      <c r="B53" s="406"/>
      <c r="C53" s="67" t="s">
        <v>46</v>
      </c>
      <c r="D53" s="68" t="s">
        <v>530</v>
      </c>
      <c r="E53" s="69" t="s">
        <v>513</v>
      </c>
      <c r="F53" s="68" t="s">
        <v>531</v>
      </c>
      <c r="G53" s="70">
        <v>2570</v>
      </c>
      <c r="H53" s="71">
        <v>0.004</v>
      </c>
      <c r="I53" s="75">
        <v>428.62</v>
      </c>
      <c r="J53" s="72">
        <v>1972.43</v>
      </c>
      <c r="K53" s="72">
        <v>1972.43</v>
      </c>
      <c r="L53" s="76">
        <v>12</v>
      </c>
      <c r="M53" s="73">
        <v>15</v>
      </c>
      <c r="N53" s="74">
        <v>40513</v>
      </c>
      <c r="Q53" s="23"/>
    </row>
    <row r="54" spans="2:17" ht="11.25" customHeight="1">
      <c r="B54" s="406"/>
      <c r="C54" s="67" t="s">
        <v>47</v>
      </c>
      <c r="D54" s="68" t="s">
        <v>532</v>
      </c>
      <c r="E54" s="69" t="s">
        <v>513</v>
      </c>
      <c r="F54" s="68" t="s">
        <v>525</v>
      </c>
      <c r="G54" s="70">
        <v>2210</v>
      </c>
      <c r="H54" s="71">
        <v>0.004</v>
      </c>
      <c r="I54" s="75">
        <v>390.86</v>
      </c>
      <c r="J54" s="72">
        <v>1895.87</v>
      </c>
      <c r="K54" s="72">
        <v>1675.13</v>
      </c>
      <c r="L54" s="76">
        <v>13</v>
      </c>
      <c r="M54" s="73">
        <v>15</v>
      </c>
      <c r="N54" s="74">
        <v>40513</v>
      </c>
      <c r="Q54" s="23"/>
    </row>
    <row r="55" spans="2:17" ht="11.25" customHeight="1">
      <c r="B55" s="406"/>
      <c r="C55" s="67" t="s">
        <v>48</v>
      </c>
      <c r="D55" s="68" t="s">
        <v>533</v>
      </c>
      <c r="E55" s="69" t="s">
        <v>140</v>
      </c>
      <c r="F55" s="68" t="s">
        <v>528</v>
      </c>
      <c r="G55" s="70">
        <v>1710</v>
      </c>
      <c r="H55" s="71">
        <v>0.003</v>
      </c>
      <c r="I55" s="75">
        <v>475</v>
      </c>
      <c r="J55" s="72">
        <v>4141.89</v>
      </c>
      <c r="K55" s="72">
        <v>3110.72</v>
      </c>
      <c r="L55" s="76">
        <v>16</v>
      </c>
      <c r="M55" s="73">
        <v>15</v>
      </c>
      <c r="N55" s="74">
        <v>40513</v>
      </c>
      <c r="Q55" s="23"/>
    </row>
    <row r="56" spans="2:17" ht="11.25" customHeight="1">
      <c r="B56" s="406"/>
      <c r="C56" s="67" t="s">
        <v>49</v>
      </c>
      <c r="D56" s="68" t="s">
        <v>534</v>
      </c>
      <c r="E56" s="69" t="s">
        <v>140</v>
      </c>
      <c r="F56" s="68" t="s">
        <v>535</v>
      </c>
      <c r="G56" s="70">
        <v>9890</v>
      </c>
      <c r="H56" s="71">
        <v>0.016</v>
      </c>
      <c r="I56" s="75">
        <v>1183.52</v>
      </c>
      <c r="J56" s="72">
        <v>10694.91</v>
      </c>
      <c r="K56" s="72">
        <v>7382.62</v>
      </c>
      <c r="L56" s="76">
        <v>17</v>
      </c>
      <c r="M56" s="73">
        <v>15</v>
      </c>
      <c r="N56" s="74">
        <v>40513</v>
      </c>
      <c r="Q56" s="23"/>
    </row>
    <row r="57" spans="2:17" ht="11.25" customHeight="1">
      <c r="B57" s="406"/>
      <c r="C57" s="67" t="s">
        <v>50</v>
      </c>
      <c r="D57" s="68" t="s">
        <v>536</v>
      </c>
      <c r="E57" s="69" t="s">
        <v>513</v>
      </c>
      <c r="F57" s="68" t="s">
        <v>537</v>
      </c>
      <c r="G57" s="70">
        <v>6840</v>
      </c>
      <c r="H57" s="71">
        <v>0.011</v>
      </c>
      <c r="I57" s="75">
        <v>1401.61</v>
      </c>
      <c r="J57" s="72">
        <v>8331.9</v>
      </c>
      <c r="K57" s="72">
        <v>6162.85</v>
      </c>
      <c r="L57" s="76">
        <v>14</v>
      </c>
      <c r="M57" s="73">
        <v>15</v>
      </c>
      <c r="N57" s="74">
        <v>40513</v>
      </c>
      <c r="Q57" s="23"/>
    </row>
    <row r="58" spans="2:17" ht="11.25" customHeight="1">
      <c r="B58" s="406"/>
      <c r="C58" s="67" t="s">
        <v>51</v>
      </c>
      <c r="D58" s="68" t="s">
        <v>266</v>
      </c>
      <c r="E58" s="69" t="s">
        <v>513</v>
      </c>
      <c r="F58" s="68" t="s">
        <v>537</v>
      </c>
      <c r="G58" s="70">
        <v>2750</v>
      </c>
      <c r="H58" s="71">
        <v>0.004</v>
      </c>
      <c r="I58" s="75">
        <v>1474.05</v>
      </c>
      <c r="J58" s="72">
        <v>6598.52</v>
      </c>
      <c r="K58" s="72">
        <v>4255.02</v>
      </c>
      <c r="L58" s="76">
        <v>12</v>
      </c>
      <c r="M58" s="73">
        <v>15</v>
      </c>
      <c r="N58" s="74">
        <v>40513</v>
      </c>
      <c r="Q58" s="23"/>
    </row>
    <row r="59" spans="2:17" ht="11.25" customHeight="1">
      <c r="B59" s="406"/>
      <c r="C59" s="67" t="s">
        <v>52</v>
      </c>
      <c r="D59" s="68" t="s">
        <v>538</v>
      </c>
      <c r="E59" s="69" t="s">
        <v>511</v>
      </c>
      <c r="F59" s="68" t="s">
        <v>539</v>
      </c>
      <c r="G59" s="70">
        <v>1160</v>
      </c>
      <c r="H59" s="71">
        <v>0.002</v>
      </c>
      <c r="I59" s="75">
        <v>455.94</v>
      </c>
      <c r="J59" s="72">
        <v>2317.67</v>
      </c>
      <c r="K59" s="72">
        <v>1774.56</v>
      </c>
      <c r="L59" s="76">
        <v>13</v>
      </c>
      <c r="M59" s="73">
        <v>15</v>
      </c>
      <c r="N59" s="74">
        <v>40513</v>
      </c>
      <c r="Q59" s="23"/>
    </row>
    <row r="60" spans="2:17" ht="11.25" customHeight="1">
      <c r="B60" s="406"/>
      <c r="C60" s="67" t="s">
        <v>53</v>
      </c>
      <c r="D60" s="68" t="s">
        <v>540</v>
      </c>
      <c r="E60" s="69" t="s">
        <v>513</v>
      </c>
      <c r="F60" s="68" t="s">
        <v>541</v>
      </c>
      <c r="G60" s="70">
        <v>2460</v>
      </c>
      <c r="H60" s="71">
        <v>0.004</v>
      </c>
      <c r="I60" s="75">
        <v>257.87</v>
      </c>
      <c r="J60" s="72">
        <v>2038.7</v>
      </c>
      <c r="K60" s="72">
        <v>1723.0300000000002</v>
      </c>
      <c r="L60" s="76">
        <v>12</v>
      </c>
      <c r="M60" s="73">
        <v>15</v>
      </c>
      <c r="N60" s="74">
        <v>40513</v>
      </c>
      <c r="Q60" s="23"/>
    </row>
    <row r="61" spans="2:17" ht="11.25" customHeight="1">
      <c r="B61" s="406"/>
      <c r="C61" s="67" t="s">
        <v>54</v>
      </c>
      <c r="D61" s="68" t="s">
        <v>542</v>
      </c>
      <c r="E61" s="69" t="s">
        <v>316</v>
      </c>
      <c r="F61" s="68" t="s">
        <v>142</v>
      </c>
      <c r="G61" s="70">
        <v>6860</v>
      </c>
      <c r="H61" s="71">
        <v>0.011</v>
      </c>
      <c r="I61" s="75">
        <v>2053.3</v>
      </c>
      <c r="J61" s="72">
        <v>16142.54</v>
      </c>
      <c r="K61" s="72">
        <v>11039.51</v>
      </c>
      <c r="L61" s="76">
        <v>10</v>
      </c>
      <c r="M61" s="73">
        <v>15</v>
      </c>
      <c r="N61" s="74">
        <v>40513</v>
      </c>
      <c r="Q61" s="23"/>
    </row>
    <row r="62" spans="2:17" ht="11.25" customHeight="1">
      <c r="B62" s="406"/>
      <c r="C62" s="67" t="s">
        <v>55</v>
      </c>
      <c r="D62" s="68" t="s">
        <v>191</v>
      </c>
      <c r="E62" s="69" t="s">
        <v>316</v>
      </c>
      <c r="F62" s="68" t="s">
        <v>543</v>
      </c>
      <c r="G62" s="70">
        <v>4570</v>
      </c>
      <c r="H62" s="71">
        <v>0.007</v>
      </c>
      <c r="I62" s="75">
        <v>1284.23</v>
      </c>
      <c r="J62" s="72">
        <v>9596.62</v>
      </c>
      <c r="K62" s="72">
        <v>7623.57</v>
      </c>
      <c r="L62" s="76">
        <v>12</v>
      </c>
      <c r="M62" s="73">
        <v>15</v>
      </c>
      <c r="N62" s="74">
        <v>40513</v>
      </c>
      <c r="Q62" s="23"/>
    </row>
    <row r="63" spans="2:17" ht="11.25" customHeight="1">
      <c r="B63" s="406"/>
      <c r="C63" s="67" t="s">
        <v>56</v>
      </c>
      <c r="D63" s="68" t="s">
        <v>544</v>
      </c>
      <c r="E63" s="69" t="s">
        <v>316</v>
      </c>
      <c r="F63" s="68" t="s">
        <v>545</v>
      </c>
      <c r="G63" s="70">
        <v>9590</v>
      </c>
      <c r="H63" s="71">
        <v>0.016</v>
      </c>
      <c r="I63" s="75">
        <v>3929.31</v>
      </c>
      <c r="J63" s="72">
        <v>33316.53</v>
      </c>
      <c r="K63" s="72">
        <v>19985.02</v>
      </c>
      <c r="L63" s="76">
        <v>9</v>
      </c>
      <c r="M63" s="73">
        <v>15</v>
      </c>
      <c r="N63" s="74">
        <v>40513</v>
      </c>
      <c r="Q63" s="23"/>
    </row>
    <row r="64" spans="2:17" ht="11.25" customHeight="1">
      <c r="B64" s="406"/>
      <c r="C64" s="67" t="s">
        <v>57</v>
      </c>
      <c r="D64" s="68" t="s">
        <v>546</v>
      </c>
      <c r="E64" s="69" t="s">
        <v>514</v>
      </c>
      <c r="F64" s="68" t="s">
        <v>547</v>
      </c>
      <c r="G64" s="70">
        <v>1790</v>
      </c>
      <c r="H64" s="71">
        <v>0.003</v>
      </c>
      <c r="I64" s="75">
        <v>987.04</v>
      </c>
      <c r="J64" s="72">
        <v>6048.97</v>
      </c>
      <c r="K64" s="72">
        <v>4727.65</v>
      </c>
      <c r="L64" s="76">
        <v>1</v>
      </c>
      <c r="M64" s="73">
        <v>15</v>
      </c>
      <c r="N64" s="74">
        <v>40513</v>
      </c>
      <c r="Q64" s="23"/>
    </row>
    <row r="65" spans="2:17" ht="11.25" customHeight="1">
      <c r="B65" s="406"/>
      <c r="C65" s="67" t="s">
        <v>58</v>
      </c>
      <c r="D65" s="68" t="s">
        <v>192</v>
      </c>
      <c r="E65" s="69" t="s">
        <v>514</v>
      </c>
      <c r="F65" s="68" t="s">
        <v>547</v>
      </c>
      <c r="G65" s="70">
        <v>987</v>
      </c>
      <c r="H65" s="71">
        <v>0.002</v>
      </c>
      <c r="I65" s="75">
        <v>1940.08</v>
      </c>
      <c r="J65" s="72">
        <v>3725.13</v>
      </c>
      <c r="K65" s="72">
        <v>2797.03</v>
      </c>
      <c r="L65" s="76">
        <v>2</v>
      </c>
      <c r="M65" s="73">
        <v>15</v>
      </c>
      <c r="N65" s="74">
        <v>40513</v>
      </c>
      <c r="Q65" s="23"/>
    </row>
    <row r="66" spans="2:17" ht="11.25" customHeight="1">
      <c r="B66" s="406"/>
      <c r="C66" s="67" t="s">
        <v>64</v>
      </c>
      <c r="D66" s="68" t="s">
        <v>193</v>
      </c>
      <c r="E66" s="69" t="s">
        <v>140</v>
      </c>
      <c r="F66" s="68" t="s">
        <v>548</v>
      </c>
      <c r="G66" s="70">
        <v>9500</v>
      </c>
      <c r="H66" s="71">
        <v>0.016</v>
      </c>
      <c r="I66" s="75">
        <v>2733</v>
      </c>
      <c r="J66" s="72">
        <v>24412.67</v>
      </c>
      <c r="K66" s="72">
        <v>17967.46</v>
      </c>
      <c r="L66" s="76">
        <v>10</v>
      </c>
      <c r="M66" s="73">
        <v>16</v>
      </c>
      <c r="N66" s="74">
        <v>40710</v>
      </c>
      <c r="Q66" s="23"/>
    </row>
    <row r="67" spans="2:17" ht="11.25" customHeight="1">
      <c r="B67" s="406"/>
      <c r="C67" s="78" t="s">
        <v>81</v>
      </c>
      <c r="D67" s="79" t="s">
        <v>549</v>
      </c>
      <c r="E67" s="80" t="s">
        <v>511</v>
      </c>
      <c r="F67" s="79" t="s">
        <v>550</v>
      </c>
      <c r="G67" s="81">
        <v>2100</v>
      </c>
      <c r="H67" s="82">
        <v>0.003</v>
      </c>
      <c r="I67" s="83">
        <v>1120.85</v>
      </c>
      <c r="J67" s="84">
        <v>6165.88</v>
      </c>
      <c r="K67" s="84">
        <v>4558.77</v>
      </c>
      <c r="L67" s="85">
        <v>13</v>
      </c>
      <c r="M67" s="86">
        <v>18</v>
      </c>
      <c r="N67" s="87">
        <v>41150</v>
      </c>
      <c r="Q67" s="23"/>
    </row>
    <row r="68" spans="2:17" ht="11.25" customHeight="1">
      <c r="B68" s="406"/>
      <c r="C68" s="78" t="s">
        <v>100</v>
      </c>
      <c r="D68" s="79" t="s">
        <v>551</v>
      </c>
      <c r="E68" s="80" t="s">
        <v>513</v>
      </c>
      <c r="F68" s="79" t="s">
        <v>552</v>
      </c>
      <c r="G68" s="81">
        <v>2300</v>
      </c>
      <c r="H68" s="82">
        <v>0.004</v>
      </c>
      <c r="I68" s="83">
        <v>488.93</v>
      </c>
      <c r="J68" s="84">
        <v>3227.62</v>
      </c>
      <c r="K68" s="84">
        <v>2233.57</v>
      </c>
      <c r="L68" s="85">
        <v>16</v>
      </c>
      <c r="M68" s="86">
        <v>18</v>
      </c>
      <c r="N68" s="87">
        <v>41235</v>
      </c>
      <c r="Q68" s="23"/>
    </row>
    <row r="69" spans="2:17" ht="11.25" customHeight="1">
      <c r="B69" s="406"/>
      <c r="C69" s="67" t="s">
        <v>92</v>
      </c>
      <c r="D69" s="68" t="s">
        <v>274</v>
      </c>
      <c r="E69" s="69" t="s">
        <v>338</v>
      </c>
      <c r="F69" s="68" t="s">
        <v>339</v>
      </c>
      <c r="G69" s="70">
        <v>1480</v>
      </c>
      <c r="H69" s="71">
        <v>0.002</v>
      </c>
      <c r="I69" s="75">
        <v>1294.88</v>
      </c>
      <c r="J69" s="72">
        <v>5333.51</v>
      </c>
      <c r="K69" s="72">
        <v>4578.93</v>
      </c>
      <c r="L69" s="76">
        <v>10</v>
      </c>
      <c r="M69" s="73">
        <v>21</v>
      </c>
      <c r="N69" s="74">
        <v>41698</v>
      </c>
      <c r="Q69" s="23"/>
    </row>
    <row r="70" spans="2:17" ht="11.25" customHeight="1">
      <c r="B70" s="406"/>
      <c r="C70" s="67" t="s">
        <v>93</v>
      </c>
      <c r="D70" s="68" t="s">
        <v>553</v>
      </c>
      <c r="E70" s="69" t="s">
        <v>338</v>
      </c>
      <c r="F70" s="68" t="s">
        <v>339</v>
      </c>
      <c r="G70" s="70">
        <v>1220</v>
      </c>
      <c r="H70" s="71">
        <v>0.002</v>
      </c>
      <c r="I70" s="75">
        <v>1012.06</v>
      </c>
      <c r="J70" s="72">
        <v>5017.3</v>
      </c>
      <c r="K70" s="72">
        <v>4003.05</v>
      </c>
      <c r="L70" s="76">
        <v>10</v>
      </c>
      <c r="M70" s="73">
        <v>21</v>
      </c>
      <c r="N70" s="74">
        <v>41698</v>
      </c>
      <c r="Q70" s="23"/>
    </row>
    <row r="71" spans="2:17" ht="11.25" customHeight="1">
      <c r="B71" s="406"/>
      <c r="C71" s="67" t="s">
        <v>94</v>
      </c>
      <c r="D71" s="68" t="s">
        <v>276</v>
      </c>
      <c r="E71" s="69" t="s">
        <v>353</v>
      </c>
      <c r="F71" s="68" t="s">
        <v>182</v>
      </c>
      <c r="G71" s="70">
        <v>2100</v>
      </c>
      <c r="H71" s="71">
        <v>0.003</v>
      </c>
      <c r="I71" s="75">
        <v>727.86</v>
      </c>
      <c r="J71" s="72">
        <v>3781.22</v>
      </c>
      <c r="K71" s="72">
        <v>2831.94</v>
      </c>
      <c r="L71" s="76">
        <v>13</v>
      </c>
      <c r="M71" s="73">
        <v>21</v>
      </c>
      <c r="N71" s="74">
        <v>41726</v>
      </c>
      <c r="Q71" s="23"/>
    </row>
    <row r="72" spans="2:17" ht="11.25" customHeight="1">
      <c r="B72" s="406"/>
      <c r="C72" s="67" t="s">
        <v>95</v>
      </c>
      <c r="D72" s="68" t="s">
        <v>554</v>
      </c>
      <c r="E72" s="69" t="s">
        <v>555</v>
      </c>
      <c r="F72" s="68" t="s">
        <v>143</v>
      </c>
      <c r="G72" s="70">
        <v>3600</v>
      </c>
      <c r="H72" s="71">
        <v>0.006</v>
      </c>
      <c r="I72" s="75">
        <v>2146.31</v>
      </c>
      <c r="J72" s="72">
        <v>10396.94</v>
      </c>
      <c r="K72" s="72">
        <v>8235.87</v>
      </c>
      <c r="L72" s="76">
        <v>8</v>
      </c>
      <c r="M72" s="73">
        <v>22</v>
      </c>
      <c r="N72" s="74">
        <v>41803</v>
      </c>
      <c r="Q72" s="23"/>
    </row>
    <row r="73" spans="2:17" ht="11.25" customHeight="1">
      <c r="B73" s="406"/>
      <c r="C73" s="67" t="s">
        <v>301</v>
      </c>
      <c r="D73" s="68" t="s">
        <v>311</v>
      </c>
      <c r="E73" s="69" t="s">
        <v>555</v>
      </c>
      <c r="F73" s="68" t="s">
        <v>143</v>
      </c>
      <c r="G73" s="70">
        <v>11520.6</v>
      </c>
      <c r="H73" s="71">
        <v>0.019</v>
      </c>
      <c r="I73" s="75">
        <v>15542.84</v>
      </c>
      <c r="J73" s="72">
        <v>110955.68</v>
      </c>
      <c r="K73" s="72">
        <v>42867.59</v>
      </c>
      <c r="L73" s="76" t="s">
        <v>556</v>
      </c>
      <c r="M73" s="73">
        <v>27</v>
      </c>
      <c r="N73" s="74">
        <v>42824</v>
      </c>
      <c r="Q73" s="23"/>
    </row>
    <row r="74" spans="2:17" ht="11.25" customHeight="1">
      <c r="B74" s="406"/>
      <c r="C74" s="67" t="s">
        <v>302</v>
      </c>
      <c r="D74" s="68" t="s">
        <v>310</v>
      </c>
      <c r="E74" s="69" t="s">
        <v>513</v>
      </c>
      <c r="F74" s="68" t="s">
        <v>537</v>
      </c>
      <c r="G74" s="70">
        <v>11200</v>
      </c>
      <c r="H74" s="71">
        <v>0.018</v>
      </c>
      <c r="I74" s="75">
        <v>5491.44</v>
      </c>
      <c r="J74" s="72">
        <v>31583.38</v>
      </c>
      <c r="K74" s="72">
        <v>21591.56</v>
      </c>
      <c r="L74" s="76" t="s">
        <v>557</v>
      </c>
      <c r="M74" s="73">
        <v>27</v>
      </c>
      <c r="N74" s="74">
        <v>42851</v>
      </c>
      <c r="P74" s="24"/>
      <c r="Q74" s="23"/>
    </row>
    <row r="75" spans="2:17" ht="11.25" customHeight="1">
      <c r="B75" s="399" t="s">
        <v>567</v>
      </c>
      <c r="C75" s="113" t="s">
        <v>68</v>
      </c>
      <c r="D75" s="114" t="s">
        <v>194</v>
      </c>
      <c r="E75" s="115" t="s">
        <v>513</v>
      </c>
      <c r="F75" s="114" t="s">
        <v>190</v>
      </c>
      <c r="G75" s="116">
        <v>21140</v>
      </c>
      <c r="H75" s="117">
        <v>0.035</v>
      </c>
      <c r="I75" s="118">
        <v>6215.31</v>
      </c>
      <c r="J75" s="118">
        <v>59985.37</v>
      </c>
      <c r="K75" s="118">
        <v>53331.46</v>
      </c>
      <c r="L75" s="113">
        <v>9</v>
      </c>
      <c r="M75" s="119">
        <v>1</v>
      </c>
      <c r="N75" s="120">
        <v>37977</v>
      </c>
      <c r="Q75" s="23"/>
    </row>
    <row r="76" spans="2:17" ht="11.25" customHeight="1">
      <c r="B76" s="400"/>
      <c r="C76" s="113" t="s">
        <v>69</v>
      </c>
      <c r="D76" s="114" t="s">
        <v>195</v>
      </c>
      <c r="E76" s="115" t="s">
        <v>316</v>
      </c>
      <c r="F76" s="114" t="s">
        <v>142</v>
      </c>
      <c r="G76" s="116">
        <v>9721</v>
      </c>
      <c r="H76" s="117">
        <v>0.016</v>
      </c>
      <c r="I76" s="121" t="s">
        <v>132</v>
      </c>
      <c r="J76" s="121" t="s">
        <v>132</v>
      </c>
      <c r="K76" s="118">
        <v>18149.63</v>
      </c>
      <c r="L76" s="113" t="s">
        <v>132</v>
      </c>
      <c r="M76" s="119">
        <v>3</v>
      </c>
      <c r="N76" s="120">
        <v>38323</v>
      </c>
      <c r="Q76" s="23"/>
    </row>
    <row r="77" spans="2:17" ht="11.25" customHeight="1">
      <c r="B77" s="400"/>
      <c r="C77" s="113" t="s">
        <v>2</v>
      </c>
      <c r="D77" s="114" t="s">
        <v>196</v>
      </c>
      <c r="E77" s="115" t="s">
        <v>513</v>
      </c>
      <c r="F77" s="114" t="s">
        <v>182</v>
      </c>
      <c r="G77" s="116">
        <v>1883.5</v>
      </c>
      <c r="H77" s="117">
        <v>0.003</v>
      </c>
      <c r="I77" s="122">
        <v>482.1</v>
      </c>
      <c r="J77" s="118">
        <v>2928.94</v>
      </c>
      <c r="K77" s="118">
        <v>3088.85</v>
      </c>
      <c r="L77" s="113">
        <v>17</v>
      </c>
      <c r="M77" s="119">
        <v>3</v>
      </c>
      <c r="N77" s="120">
        <v>38401</v>
      </c>
      <c r="Q77" s="23"/>
    </row>
    <row r="78" spans="2:17" ht="11.25" customHeight="1">
      <c r="B78" s="400"/>
      <c r="C78" s="113" t="s">
        <v>27</v>
      </c>
      <c r="D78" s="114" t="s">
        <v>197</v>
      </c>
      <c r="E78" s="115" t="s">
        <v>140</v>
      </c>
      <c r="F78" s="114" t="s">
        <v>559</v>
      </c>
      <c r="G78" s="116">
        <v>3800</v>
      </c>
      <c r="H78" s="117">
        <v>0.006</v>
      </c>
      <c r="I78" s="118">
        <v>1304.44</v>
      </c>
      <c r="J78" s="118">
        <v>7708.88</v>
      </c>
      <c r="K78" s="118">
        <v>6660.2</v>
      </c>
      <c r="L78" s="113">
        <v>13</v>
      </c>
      <c r="M78" s="119">
        <v>9</v>
      </c>
      <c r="N78" s="120">
        <v>39548</v>
      </c>
      <c r="Q78" s="23"/>
    </row>
    <row r="79" spans="2:17" ht="11.25" customHeight="1">
      <c r="B79" s="400"/>
      <c r="C79" s="113" t="s">
        <v>28</v>
      </c>
      <c r="D79" s="114" t="s">
        <v>560</v>
      </c>
      <c r="E79" s="115" t="s">
        <v>140</v>
      </c>
      <c r="F79" s="114" t="s">
        <v>512</v>
      </c>
      <c r="G79" s="116">
        <v>4720</v>
      </c>
      <c r="H79" s="117">
        <v>0.008</v>
      </c>
      <c r="I79" s="118">
        <v>970.83</v>
      </c>
      <c r="J79" s="118">
        <v>6610.51</v>
      </c>
      <c r="K79" s="118">
        <v>7139.44</v>
      </c>
      <c r="L79" s="113">
        <v>19</v>
      </c>
      <c r="M79" s="119">
        <v>10</v>
      </c>
      <c r="N79" s="120">
        <v>39629</v>
      </c>
      <c r="Q79" s="23"/>
    </row>
    <row r="80" spans="2:17" ht="11.25" customHeight="1">
      <c r="B80" s="400"/>
      <c r="C80" s="113" t="s">
        <v>65</v>
      </c>
      <c r="D80" s="114" t="s">
        <v>561</v>
      </c>
      <c r="E80" s="115" t="s">
        <v>562</v>
      </c>
      <c r="F80" s="114" t="s">
        <v>563</v>
      </c>
      <c r="G80" s="116">
        <v>7650</v>
      </c>
      <c r="H80" s="117">
        <v>0.012</v>
      </c>
      <c r="I80" s="118">
        <v>3573.31</v>
      </c>
      <c r="J80" s="118">
        <v>13655.23</v>
      </c>
      <c r="K80" s="118">
        <v>13701.8</v>
      </c>
      <c r="L80" s="113">
        <v>5</v>
      </c>
      <c r="M80" s="119">
        <v>16</v>
      </c>
      <c r="N80" s="120">
        <v>40841</v>
      </c>
      <c r="Q80" s="23"/>
    </row>
    <row r="81" spans="2:17" ht="11.25" customHeight="1">
      <c r="B81" s="400"/>
      <c r="C81" s="113" t="s">
        <v>66</v>
      </c>
      <c r="D81" s="114" t="s">
        <v>564</v>
      </c>
      <c r="E81" s="115" t="s">
        <v>513</v>
      </c>
      <c r="F81" s="114" t="s">
        <v>524</v>
      </c>
      <c r="G81" s="116">
        <v>4200</v>
      </c>
      <c r="H81" s="117">
        <v>0.007</v>
      </c>
      <c r="I81" s="118">
        <v>1053.16</v>
      </c>
      <c r="J81" s="118">
        <v>7682.82</v>
      </c>
      <c r="K81" s="118">
        <v>7854.86</v>
      </c>
      <c r="L81" s="113">
        <v>14</v>
      </c>
      <c r="M81" s="119">
        <v>17</v>
      </c>
      <c r="N81" s="120">
        <v>40903</v>
      </c>
      <c r="Q81" s="23"/>
    </row>
    <row r="82" spans="2:17" ht="11.25" customHeight="1">
      <c r="B82" s="400"/>
      <c r="C82" s="113" t="s">
        <v>87</v>
      </c>
      <c r="D82" s="114" t="s">
        <v>354</v>
      </c>
      <c r="E82" s="115" t="s">
        <v>513</v>
      </c>
      <c r="F82" s="114" t="s">
        <v>190</v>
      </c>
      <c r="G82" s="116">
        <v>5020</v>
      </c>
      <c r="H82" s="117">
        <v>0.008</v>
      </c>
      <c r="I82" s="118">
        <v>1264.94</v>
      </c>
      <c r="J82" s="118">
        <v>7884.53</v>
      </c>
      <c r="K82" s="118">
        <v>7550.160000000001</v>
      </c>
      <c r="L82" s="113">
        <v>13</v>
      </c>
      <c r="M82" s="119">
        <v>19</v>
      </c>
      <c r="N82" s="120">
        <v>41351</v>
      </c>
      <c r="Q82" s="23"/>
    </row>
    <row r="83" spans="2:17" ht="11.25" customHeight="1">
      <c r="B83" s="400"/>
      <c r="C83" s="113" t="s">
        <v>96</v>
      </c>
      <c r="D83" s="114" t="s">
        <v>565</v>
      </c>
      <c r="E83" s="115" t="s">
        <v>353</v>
      </c>
      <c r="F83" s="114" t="s">
        <v>182</v>
      </c>
      <c r="G83" s="116">
        <v>3500</v>
      </c>
      <c r="H83" s="117">
        <v>0.006</v>
      </c>
      <c r="I83" s="118">
        <v>482.37</v>
      </c>
      <c r="J83" s="118">
        <v>3138.82</v>
      </c>
      <c r="K83" s="118">
        <v>2710.9</v>
      </c>
      <c r="L83" s="113">
        <v>12</v>
      </c>
      <c r="M83" s="119">
        <v>21</v>
      </c>
      <c r="N83" s="120">
        <v>41760</v>
      </c>
      <c r="Q83" s="23"/>
    </row>
    <row r="84" spans="2:17" ht="11.25" customHeight="1">
      <c r="B84" s="400"/>
      <c r="C84" s="113" t="s">
        <v>113</v>
      </c>
      <c r="D84" s="114" t="s">
        <v>198</v>
      </c>
      <c r="E84" s="115" t="s">
        <v>140</v>
      </c>
      <c r="F84" s="114" t="s">
        <v>322</v>
      </c>
      <c r="G84" s="116">
        <v>2655</v>
      </c>
      <c r="H84" s="117">
        <v>0.004</v>
      </c>
      <c r="I84" s="118">
        <v>639.19</v>
      </c>
      <c r="J84" s="118">
        <v>4785.93</v>
      </c>
      <c r="K84" s="118">
        <v>4874.28</v>
      </c>
      <c r="L84" s="113">
        <v>14.5</v>
      </c>
      <c r="M84" s="119">
        <v>24</v>
      </c>
      <c r="N84" s="120">
        <v>42247</v>
      </c>
      <c r="Q84" s="23"/>
    </row>
    <row r="85" spans="2:17" ht="11.25" customHeight="1">
      <c r="B85" s="400"/>
      <c r="C85" s="113" t="s">
        <v>114</v>
      </c>
      <c r="D85" s="114" t="s">
        <v>199</v>
      </c>
      <c r="E85" s="115" t="s">
        <v>562</v>
      </c>
      <c r="F85" s="114" t="s">
        <v>355</v>
      </c>
      <c r="G85" s="116">
        <v>2113</v>
      </c>
      <c r="H85" s="117">
        <v>0.003</v>
      </c>
      <c r="I85" s="118">
        <v>660.4</v>
      </c>
      <c r="J85" s="118">
        <v>4345.24</v>
      </c>
      <c r="K85" s="118">
        <v>4357.75</v>
      </c>
      <c r="L85" s="113">
        <v>7</v>
      </c>
      <c r="M85" s="119">
        <v>24</v>
      </c>
      <c r="N85" s="120">
        <v>42247</v>
      </c>
      <c r="Q85" s="23"/>
    </row>
    <row r="86" spans="2:17" ht="11.25" customHeight="1">
      <c r="B86" s="400"/>
      <c r="C86" s="113" t="s">
        <v>115</v>
      </c>
      <c r="D86" s="114" t="s">
        <v>133</v>
      </c>
      <c r="E86" s="115" t="s">
        <v>562</v>
      </c>
      <c r="F86" s="114" t="s">
        <v>134</v>
      </c>
      <c r="G86" s="116">
        <v>745</v>
      </c>
      <c r="H86" s="117">
        <v>0.001</v>
      </c>
      <c r="I86" s="118">
        <v>384.93</v>
      </c>
      <c r="J86" s="118">
        <v>1566.12</v>
      </c>
      <c r="K86" s="118">
        <v>1529.47</v>
      </c>
      <c r="L86" s="113">
        <v>2</v>
      </c>
      <c r="M86" s="119">
        <v>24</v>
      </c>
      <c r="N86" s="120">
        <v>42247</v>
      </c>
      <c r="Q86" s="23"/>
    </row>
    <row r="87" spans="2:17" ht="11.25" customHeight="1">
      <c r="B87" s="400"/>
      <c r="C87" s="113" t="s">
        <v>138</v>
      </c>
      <c r="D87" s="114" t="s">
        <v>356</v>
      </c>
      <c r="E87" s="115" t="s">
        <v>562</v>
      </c>
      <c r="F87" s="114" t="s">
        <v>134</v>
      </c>
      <c r="G87" s="116">
        <v>20000</v>
      </c>
      <c r="H87" s="117">
        <v>0.033</v>
      </c>
      <c r="I87" s="118">
        <v>11850.24</v>
      </c>
      <c r="J87" s="118">
        <v>45731.16</v>
      </c>
      <c r="K87" s="118">
        <v>45731.16</v>
      </c>
      <c r="L87" s="113" t="s">
        <v>557</v>
      </c>
      <c r="M87" s="119">
        <v>25</v>
      </c>
      <c r="N87" s="120">
        <v>42405</v>
      </c>
      <c r="Q87" s="23"/>
    </row>
    <row r="88" spans="2:17" ht="11.25" customHeight="1">
      <c r="B88" s="400"/>
      <c r="C88" s="113" t="s">
        <v>139</v>
      </c>
      <c r="D88" s="114" t="s">
        <v>389</v>
      </c>
      <c r="E88" s="115" t="s">
        <v>140</v>
      </c>
      <c r="F88" s="114" t="s">
        <v>566</v>
      </c>
      <c r="G88" s="116">
        <v>17500</v>
      </c>
      <c r="H88" s="117">
        <v>0.029</v>
      </c>
      <c r="I88" s="118">
        <v>7418.83</v>
      </c>
      <c r="J88" s="118">
        <v>51071.32</v>
      </c>
      <c r="K88" s="118">
        <v>31129.86</v>
      </c>
      <c r="L88" s="113">
        <v>10</v>
      </c>
      <c r="M88" s="119">
        <v>25</v>
      </c>
      <c r="N88" s="120">
        <v>42461</v>
      </c>
      <c r="Q88" s="23"/>
    </row>
    <row r="89" spans="2:17" ht="11.25" customHeight="1">
      <c r="B89" s="400"/>
      <c r="C89" s="113" t="s">
        <v>312</v>
      </c>
      <c r="D89" s="114" t="s">
        <v>313</v>
      </c>
      <c r="E89" s="115" t="s">
        <v>555</v>
      </c>
      <c r="F89" s="114" t="s">
        <v>143</v>
      </c>
      <c r="G89" s="116">
        <v>6679.4</v>
      </c>
      <c r="H89" s="117">
        <v>0.011</v>
      </c>
      <c r="I89" s="118" t="s">
        <v>132</v>
      </c>
      <c r="J89" s="118" t="s">
        <v>132</v>
      </c>
      <c r="K89" s="118">
        <v>24814.24</v>
      </c>
      <c r="L89" s="113" t="s">
        <v>132</v>
      </c>
      <c r="M89" s="119">
        <v>27</v>
      </c>
      <c r="N89" s="120">
        <v>42824</v>
      </c>
      <c r="Q89" s="23"/>
    </row>
    <row r="90" spans="2:17" ht="11.25" customHeight="1">
      <c r="B90" s="401"/>
      <c r="C90" s="113" t="s">
        <v>470</v>
      </c>
      <c r="D90" s="114" t="s">
        <v>568</v>
      </c>
      <c r="E90" s="115" t="s">
        <v>555</v>
      </c>
      <c r="F90" s="114" t="s">
        <v>569</v>
      </c>
      <c r="G90" s="116">
        <v>16600</v>
      </c>
      <c r="H90" s="117">
        <v>0.027</v>
      </c>
      <c r="I90" s="118">
        <v>22799.65</v>
      </c>
      <c r="J90" s="118">
        <v>114117.54</v>
      </c>
      <c r="K90" s="118">
        <v>81308.5</v>
      </c>
      <c r="L90" s="113" t="s">
        <v>570</v>
      </c>
      <c r="M90" s="119">
        <v>29</v>
      </c>
      <c r="N90" s="120">
        <v>43126</v>
      </c>
      <c r="Q90" s="23"/>
    </row>
    <row r="91" spans="2:17" ht="11.25" customHeight="1">
      <c r="B91" s="402" t="s">
        <v>587</v>
      </c>
      <c r="C91" s="123" t="s">
        <v>29</v>
      </c>
      <c r="D91" s="124" t="s">
        <v>200</v>
      </c>
      <c r="E91" s="125" t="s">
        <v>511</v>
      </c>
      <c r="F91" s="124" t="s">
        <v>168</v>
      </c>
      <c r="G91" s="126">
        <v>2021</v>
      </c>
      <c r="H91" s="127">
        <v>0.003</v>
      </c>
      <c r="I91" s="128">
        <v>398.82</v>
      </c>
      <c r="J91" s="129">
        <v>3300.18</v>
      </c>
      <c r="K91" s="129">
        <v>2603.22</v>
      </c>
      <c r="L91" s="123">
        <v>12</v>
      </c>
      <c r="M91" s="130">
        <v>1</v>
      </c>
      <c r="N91" s="131">
        <v>37981</v>
      </c>
      <c r="Q91" s="23"/>
    </row>
    <row r="92" spans="2:17" ht="11.25" customHeight="1">
      <c r="B92" s="403"/>
      <c r="C92" s="123" t="s">
        <v>30</v>
      </c>
      <c r="D92" s="124" t="s">
        <v>201</v>
      </c>
      <c r="E92" s="125" t="s">
        <v>511</v>
      </c>
      <c r="F92" s="124" t="s">
        <v>202</v>
      </c>
      <c r="G92" s="126">
        <v>1680</v>
      </c>
      <c r="H92" s="127">
        <v>0.003</v>
      </c>
      <c r="I92" s="129">
        <v>2943.33</v>
      </c>
      <c r="J92" s="129">
        <v>3580.44</v>
      </c>
      <c r="K92" s="129">
        <v>3741.17</v>
      </c>
      <c r="L92" s="123">
        <v>11</v>
      </c>
      <c r="M92" s="130">
        <v>1</v>
      </c>
      <c r="N92" s="131">
        <v>37981</v>
      </c>
      <c r="Q92" s="23"/>
    </row>
    <row r="93" spans="2:17" ht="11.25" customHeight="1">
      <c r="B93" s="403"/>
      <c r="C93" s="123" t="s">
        <v>0</v>
      </c>
      <c r="D93" s="124" t="s">
        <v>203</v>
      </c>
      <c r="E93" s="125" t="s">
        <v>513</v>
      </c>
      <c r="F93" s="124" t="s">
        <v>182</v>
      </c>
      <c r="G93" s="126">
        <v>1175</v>
      </c>
      <c r="H93" s="127">
        <v>0.002</v>
      </c>
      <c r="I93" s="128">
        <v>233.66</v>
      </c>
      <c r="J93" s="129">
        <v>1486.38</v>
      </c>
      <c r="K93" s="129">
        <v>1486.38</v>
      </c>
      <c r="L93" s="123">
        <v>17</v>
      </c>
      <c r="M93" s="130">
        <v>2</v>
      </c>
      <c r="N93" s="131">
        <v>38275</v>
      </c>
      <c r="Q93" s="23"/>
    </row>
    <row r="94" spans="2:17" ht="11.25" customHeight="1">
      <c r="B94" s="403"/>
      <c r="C94" s="123" t="s">
        <v>1</v>
      </c>
      <c r="D94" s="124" t="s">
        <v>204</v>
      </c>
      <c r="E94" s="125" t="s">
        <v>511</v>
      </c>
      <c r="F94" s="124" t="s">
        <v>205</v>
      </c>
      <c r="G94" s="126">
        <v>3530</v>
      </c>
      <c r="H94" s="127">
        <v>0.006</v>
      </c>
      <c r="I94" s="129">
        <v>6456.64</v>
      </c>
      <c r="J94" s="129">
        <v>12691.43</v>
      </c>
      <c r="K94" s="129">
        <v>12691.43</v>
      </c>
      <c r="L94" s="123">
        <v>14.6</v>
      </c>
      <c r="M94" s="130">
        <v>2</v>
      </c>
      <c r="N94" s="131">
        <v>38286</v>
      </c>
      <c r="Q94" s="23"/>
    </row>
    <row r="95" spans="2:17" ht="11.25" customHeight="1">
      <c r="B95" s="403"/>
      <c r="C95" s="123" t="s">
        <v>60</v>
      </c>
      <c r="D95" s="124" t="s">
        <v>206</v>
      </c>
      <c r="E95" s="125" t="s">
        <v>571</v>
      </c>
      <c r="F95" s="124" t="s">
        <v>357</v>
      </c>
      <c r="G95" s="126">
        <v>3030.799</v>
      </c>
      <c r="H95" s="127">
        <v>0.005</v>
      </c>
      <c r="I95" s="129">
        <v>3329.45</v>
      </c>
      <c r="J95" s="129">
        <v>12700.44</v>
      </c>
      <c r="K95" s="129">
        <v>12700.44</v>
      </c>
      <c r="L95" s="123">
        <v>8</v>
      </c>
      <c r="M95" s="130">
        <v>3</v>
      </c>
      <c r="N95" s="131">
        <v>38455</v>
      </c>
      <c r="Q95" s="23"/>
    </row>
    <row r="96" spans="2:17" ht="11.25" customHeight="1">
      <c r="B96" s="403"/>
      <c r="C96" s="123" t="s">
        <v>31</v>
      </c>
      <c r="D96" s="124" t="s">
        <v>207</v>
      </c>
      <c r="E96" s="125" t="s">
        <v>514</v>
      </c>
      <c r="F96" s="124" t="s">
        <v>358</v>
      </c>
      <c r="G96" s="126">
        <v>1278</v>
      </c>
      <c r="H96" s="127">
        <v>0.002</v>
      </c>
      <c r="I96" s="129">
        <v>1249.45</v>
      </c>
      <c r="J96" s="129">
        <v>6588.72</v>
      </c>
      <c r="K96" s="129">
        <v>4790.5</v>
      </c>
      <c r="L96" s="123">
        <v>2</v>
      </c>
      <c r="M96" s="130">
        <v>5</v>
      </c>
      <c r="N96" s="131">
        <v>38792</v>
      </c>
      <c r="Q96" s="23"/>
    </row>
    <row r="97" spans="2:17" ht="11.25" customHeight="1">
      <c r="B97" s="403"/>
      <c r="C97" s="123" t="s">
        <v>32</v>
      </c>
      <c r="D97" s="124" t="s">
        <v>208</v>
      </c>
      <c r="E97" s="125" t="s">
        <v>511</v>
      </c>
      <c r="F97" s="124" t="s">
        <v>209</v>
      </c>
      <c r="G97" s="126">
        <v>3170</v>
      </c>
      <c r="H97" s="127">
        <v>0.005</v>
      </c>
      <c r="I97" s="128">
        <v>814.54</v>
      </c>
      <c r="J97" s="129">
        <v>5871.77</v>
      </c>
      <c r="K97" s="129">
        <v>4097.51</v>
      </c>
      <c r="L97" s="123">
        <v>14.5</v>
      </c>
      <c r="M97" s="130">
        <v>5</v>
      </c>
      <c r="N97" s="131">
        <v>38835</v>
      </c>
      <c r="Q97" s="23"/>
    </row>
    <row r="98" spans="2:17" ht="11.25" customHeight="1">
      <c r="B98" s="403"/>
      <c r="C98" s="123" t="s">
        <v>33</v>
      </c>
      <c r="D98" s="124" t="s">
        <v>210</v>
      </c>
      <c r="E98" s="125" t="s">
        <v>338</v>
      </c>
      <c r="F98" s="124" t="s">
        <v>339</v>
      </c>
      <c r="G98" s="126">
        <v>1570</v>
      </c>
      <c r="H98" s="127">
        <v>0.003</v>
      </c>
      <c r="I98" s="129">
        <v>1009.16</v>
      </c>
      <c r="J98" s="129">
        <v>3912.49</v>
      </c>
      <c r="K98" s="129">
        <v>3697.38</v>
      </c>
      <c r="L98" s="123">
        <v>13</v>
      </c>
      <c r="M98" s="130">
        <v>6</v>
      </c>
      <c r="N98" s="131">
        <v>39051</v>
      </c>
      <c r="Q98" s="23"/>
    </row>
    <row r="99" spans="2:17" ht="11.25" customHeight="1">
      <c r="B99" s="403"/>
      <c r="C99" s="123" t="s">
        <v>34</v>
      </c>
      <c r="D99" s="124" t="s">
        <v>211</v>
      </c>
      <c r="E99" s="125" t="s">
        <v>338</v>
      </c>
      <c r="F99" s="124" t="s">
        <v>339</v>
      </c>
      <c r="G99" s="126">
        <v>1300</v>
      </c>
      <c r="H99" s="127">
        <v>0.002</v>
      </c>
      <c r="I99" s="129">
        <v>674.34</v>
      </c>
      <c r="J99" s="129">
        <v>3172.34</v>
      </c>
      <c r="K99" s="129">
        <v>2579.89</v>
      </c>
      <c r="L99" s="123">
        <v>13</v>
      </c>
      <c r="M99" s="130">
        <v>9</v>
      </c>
      <c r="N99" s="131">
        <v>39442</v>
      </c>
      <c r="Q99" s="23"/>
    </row>
    <row r="100" spans="2:17" ht="11.25" customHeight="1">
      <c r="B100" s="403"/>
      <c r="C100" s="123" t="s">
        <v>3</v>
      </c>
      <c r="D100" s="124" t="s">
        <v>572</v>
      </c>
      <c r="E100" s="125" t="s">
        <v>514</v>
      </c>
      <c r="F100" s="124" t="s">
        <v>573</v>
      </c>
      <c r="G100" s="126">
        <v>3440</v>
      </c>
      <c r="H100" s="127">
        <v>0.006</v>
      </c>
      <c r="I100" s="129">
        <v>3656.44</v>
      </c>
      <c r="J100" s="129">
        <v>12642.98</v>
      </c>
      <c r="K100" s="129">
        <v>11525.36</v>
      </c>
      <c r="L100" s="123">
        <v>11</v>
      </c>
      <c r="M100" s="130">
        <v>10</v>
      </c>
      <c r="N100" s="131">
        <v>39715</v>
      </c>
      <c r="Q100" s="23"/>
    </row>
    <row r="101" spans="2:17" ht="11.25" customHeight="1">
      <c r="B101" s="403"/>
      <c r="C101" s="123" t="s">
        <v>4</v>
      </c>
      <c r="D101" s="124" t="s">
        <v>574</v>
      </c>
      <c r="E101" s="125" t="s">
        <v>338</v>
      </c>
      <c r="F101" s="124" t="s">
        <v>339</v>
      </c>
      <c r="G101" s="126">
        <v>1473</v>
      </c>
      <c r="H101" s="127">
        <v>0.002</v>
      </c>
      <c r="I101" s="129">
        <v>639.17</v>
      </c>
      <c r="J101" s="129">
        <v>3207.39</v>
      </c>
      <c r="K101" s="129">
        <v>2958.45</v>
      </c>
      <c r="L101" s="123">
        <v>16</v>
      </c>
      <c r="M101" s="130">
        <v>10</v>
      </c>
      <c r="N101" s="131">
        <v>39721</v>
      </c>
      <c r="Q101" s="23"/>
    </row>
    <row r="102" spans="2:17" ht="11.25" customHeight="1">
      <c r="B102" s="403"/>
      <c r="C102" s="123" t="s">
        <v>5</v>
      </c>
      <c r="D102" s="124" t="s">
        <v>575</v>
      </c>
      <c r="E102" s="125" t="s">
        <v>514</v>
      </c>
      <c r="F102" s="124" t="s">
        <v>576</v>
      </c>
      <c r="G102" s="126">
        <v>870</v>
      </c>
      <c r="H102" s="127">
        <v>0.001</v>
      </c>
      <c r="I102" s="129">
        <v>3340.48</v>
      </c>
      <c r="J102" s="129">
        <v>6255.74</v>
      </c>
      <c r="K102" s="129">
        <v>6271.74</v>
      </c>
      <c r="L102" s="123">
        <v>3</v>
      </c>
      <c r="M102" s="130">
        <v>10</v>
      </c>
      <c r="N102" s="131">
        <v>39763</v>
      </c>
      <c r="Q102" s="23"/>
    </row>
    <row r="103" spans="2:17" ht="11.25" customHeight="1">
      <c r="B103" s="403"/>
      <c r="C103" s="123" t="s">
        <v>6</v>
      </c>
      <c r="D103" s="124" t="s">
        <v>577</v>
      </c>
      <c r="E103" s="125" t="s">
        <v>338</v>
      </c>
      <c r="F103" s="124" t="s">
        <v>339</v>
      </c>
      <c r="G103" s="126">
        <v>900</v>
      </c>
      <c r="H103" s="127">
        <v>0.001</v>
      </c>
      <c r="I103" s="129">
        <v>336.55</v>
      </c>
      <c r="J103" s="129">
        <v>2196.97</v>
      </c>
      <c r="K103" s="129">
        <v>2067.95</v>
      </c>
      <c r="L103" s="123">
        <v>12</v>
      </c>
      <c r="M103" s="130">
        <v>10</v>
      </c>
      <c r="N103" s="131">
        <v>39773</v>
      </c>
      <c r="Q103" s="23"/>
    </row>
    <row r="104" spans="2:17" ht="11.25" customHeight="1">
      <c r="B104" s="403"/>
      <c r="C104" s="123" t="s">
        <v>35</v>
      </c>
      <c r="D104" s="124" t="s">
        <v>578</v>
      </c>
      <c r="E104" s="125" t="s">
        <v>316</v>
      </c>
      <c r="F104" s="124" t="s">
        <v>579</v>
      </c>
      <c r="G104" s="126">
        <v>1570</v>
      </c>
      <c r="H104" s="127">
        <v>0.003</v>
      </c>
      <c r="I104" s="129">
        <v>1266.32</v>
      </c>
      <c r="J104" s="129">
        <v>4166.73</v>
      </c>
      <c r="K104" s="129">
        <v>3650</v>
      </c>
      <c r="L104" s="123">
        <v>16</v>
      </c>
      <c r="M104" s="130">
        <v>11</v>
      </c>
      <c r="N104" s="131">
        <v>39870</v>
      </c>
      <c r="Q104" s="23"/>
    </row>
    <row r="105" spans="2:17" ht="11.25" customHeight="1">
      <c r="B105" s="403"/>
      <c r="C105" s="123" t="s">
        <v>84</v>
      </c>
      <c r="D105" s="124" t="s">
        <v>580</v>
      </c>
      <c r="E105" s="125" t="s">
        <v>511</v>
      </c>
      <c r="F105" s="124" t="s">
        <v>581</v>
      </c>
      <c r="G105" s="126">
        <v>2900</v>
      </c>
      <c r="H105" s="127">
        <v>0.005</v>
      </c>
      <c r="I105" s="129">
        <v>924.27</v>
      </c>
      <c r="J105" s="129">
        <v>6890.13</v>
      </c>
      <c r="K105" s="129">
        <v>5460.39</v>
      </c>
      <c r="L105" s="123">
        <v>14.8</v>
      </c>
      <c r="M105" s="130">
        <v>16</v>
      </c>
      <c r="N105" s="131">
        <v>40709</v>
      </c>
      <c r="Q105" s="23"/>
    </row>
    <row r="106" spans="2:17" ht="11.25" customHeight="1">
      <c r="B106" s="403"/>
      <c r="C106" s="123" t="s">
        <v>101</v>
      </c>
      <c r="D106" s="124" t="s">
        <v>582</v>
      </c>
      <c r="E106" s="125" t="s">
        <v>514</v>
      </c>
      <c r="F106" s="124" t="s">
        <v>358</v>
      </c>
      <c r="G106" s="126">
        <v>2050</v>
      </c>
      <c r="H106" s="127">
        <v>0.003</v>
      </c>
      <c r="I106" s="129">
        <v>1078.42</v>
      </c>
      <c r="J106" s="129">
        <v>10224.31</v>
      </c>
      <c r="K106" s="129">
        <v>7763.23</v>
      </c>
      <c r="L106" s="123">
        <v>1</v>
      </c>
      <c r="M106" s="130">
        <v>18</v>
      </c>
      <c r="N106" s="131">
        <v>41088</v>
      </c>
      <c r="Q106" s="23"/>
    </row>
    <row r="107" spans="2:17" ht="11.25" customHeight="1">
      <c r="B107" s="403"/>
      <c r="C107" s="123" t="s">
        <v>88</v>
      </c>
      <c r="D107" s="124" t="s">
        <v>291</v>
      </c>
      <c r="E107" s="125" t="s">
        <v>316</v>
      </c>
      <c r="F107" s="132" t="s">
        <v>142</v>
      </c>
      <c r="G107" s="133">
        <v>1380</v>
      </c>
      <c r="H107" s="134">
        <v>0.002</v>
      </c>
      <c r="I107" s="135">
        <v>405.74</v>
      </c>
      <c r="J107" s="135">
        <v>3741.79</v>
      </c>
      <c r="K107" s="135">
        <v>3090.36</v>
      </c>
      <c r="L107" s="136">
        <v>15</v>
      </c>
      <c r="M107" s="130">
        <v>20</v>
      </c>
      <c r="N107" s="137">
        <v>41450</v>
      </c>
      <c r="Q107" s="23"/>
    </row>
    <row r="108" spans="2:17" ht="11.25" customHeight="1">
      <c r="B108" s="403"/>
      <c r="C108" s="123" t="s">
        <v>106</v>
      </c>
      <c r="D108" s="124" t="s">
        <v>292</v>
      </c>
      <c r="E108" s="125" t="s">
        <v>316</v>
      </c>
      <c r="F108" s="132" t="s">
        <v>142</v>
      </c>
      <c r="G108" s="133">
        <v>5150</v>
      </c>
      <c r="H108" s="134">
        <v>0.008</v>
      </c>
      <c r="I108" s="135">
        <v>2156.35</v>
      </c>
      <c r="J108" s="135">
        <v>14340.44</v>
      </c>
      <c r="K108" s="135">
        <v>12730.6</v>
      </c>
      <c r="L108" s="136">
        <v>15.5</v>
      </c>
      <c r="M108" s="130">
        <v>22</v>
      </c>
      <c r="N108" s="137">
        <v>41880</v>
      </c>
      <c r="Q108" s="23"/>
    </row>
    <row r="109" spans="2:17" ht="11.25" customHeight="1">
      <c r="B109" s="403"/>
      <c r="C109" s="123" t="s">
        <v>116</v>
      </c>
      <c r="D109" s="124" t="s">
        <v>391</v>
      </c>
      <c r="E109" s="125" t="s">
        <v>140</v>
      </c>
      <c r="F109" s="132" t="s">
        <v>359</v>
      </c>
      <c r="G109" s="133">
        <v>2730</v>
      </c>
      <c r="H109" s="134">
        <v>0.004</v>
      </c>
      <c r="I109" s="135">
        <v>6132.03</v>
      </c>
      <c r="J109" s="135">
        <v>9885.83</v>
      </c>
      <c r="K109" s="135">
        <v>9885.83</v>
      </c>
      <c r="L109" s="136">
        <v>11</v>
      </c>
      <c r="M109" s="138">
        <v>24</v>
      </c>
      <c r="N109" s="137">
        <v>42265</v>
      </c>
      <c r="Q109" s="23"/>
    </row>
    <row r="110" spans="2:17" ht="11.25" customHeight="1">
      <c r="B110" s="403"/>
      <c r="C110" s="123" t="s">
        <v>306</v>
      </c>
      <c r="D110" s="124" t="s">
        <v>615</v>
      </c>
      <c r="E110" s="125" t="s">
        <v>316</v>
      </c>
      <c r="F110" s="132" t="s">
        <v>142</v>
      </c>
      <c r="G110" s="133">
        <v>1300</v>
      </c>
      <c r="H110" s="134">
        <v>0.002</v>
      </c>
      <c r="I110" s="135">
        <v>817.52</v>
      </c>
      <c r="J110" s="135">
        <v>3607.14</v>
      </c>
      <c r="K110" s="135">
        <v>2792.81</v>
      </c>
      <c r="L110" s="136">
        <v>13</v>
      </c>
      <c r="M110" s="138">
        <v>27</v>
      </c>
      <c r="N110" s="137">
        <v>42705</v>
      </c>
      <c r="Q110" s="23"/>
    </row>
    <row r="111" spans="2:17" ht="11.25" customHeight="1">
      <c r="B111" s="404"/>
      <c r="C111" s="123" t="s">
        <v>584</v>
      </c>
      <c r="D111" s="124" t="s">
        <v>585</v>
      </c>
      <c r="E111" s="125" t="s">
        <v>320</v>
      </c>
      <c r="F111" s="132" t="s">
        <v>569</v>
      </c>
      <c r="G111" s="133">
        <v>3398</v>
      </c>
      <c r="H111" s="134">
        <v>0.006</v>
      </c>
      <c r="I111" s="135">
        <v>3516.04</v>
      </c>
      <c r="J111" s="135">
        <v>12599.91</v>
      </c>
      <c r="K111" s="135">
        <v>12040.28</v>
      </c>
      <c r="L111" s="136" t="s">
        <v>586</v>
      </c>
      <c r="M111" s="138">
        <v>30</v>
      </c>
      <c r="N111" s="137">
        <v>43284</v>
      </c>
      <c r="Q111" s="23"/>
    </row>
    <row r="112" spans="2:17" ht="11.25" customHeight="1">
      <c r="B112" s="393" t="s">
        <v>319</v>
      </c>
      <c r="C112" s="139" t="s">
        <v>70</v>
      </c>
      <c r="D112" s="140" t="s">
        <v>212</v>
      </c>
      <c r="E112" s="141" t="s">
        <v>562</v>
      </c>
      <c r="F112" s="142" t="s">
        <v>143</v>
      </c>
      <c r="G112" s="143">
        <v>2050</v>
      </c>
      <c r="H112" s="144">
        <v>0.003</v>
      </c>
      <c r="I112" s="145">
        <v>5457.02</v>
      </c>
      <c r="J112" s="145">
        <v>8693.79</v>
      </c>
      <c r="K112" s="145">
        <v>9271.16</v>
      </c>
      <c r="L112" s="146">
        <v>11</v>
      </c>
      <c r="M112" s="147">
        <v>5</v>
      </c>
      <c r="N112" s="148">
        <v>38866</v>
      </c>
      <c r="Q112" s="23"/>
    </row>
    <row r="113" spans="2:17" ht="11.25" customHeight="1">
      <c r="B113" s="394"/>
      <c r="C113" s="139" t="s">
        <v>89</v>
      </c>
      <c r="D113" s="140" t="s">
        <v>293</v>
      </c>
      <c r="E113" s="149" t="s">
        <v>140</v>
      </c>
      <c r="F113" s="140" t="s">
        <v>516</v>
      </c>
      <c r="G113" s="150">
        <v>4920</v>
      </c>
      <c r="H113" s="151">
        <v>0.008</v>
      </c>
      <c r="I113" s="152">
        <v>5479.15</v>
      </c>
      <c r="J113" s="152">
        <v>14165.71</v>
      </c>
      <c r="K113" s="152">
        <v>14490.92</v>
      </c>
      <c r="L113" s="139">
        <v>11</v>
      </c>
      <c r="M113" s="153">
        <v>19</v>
      </c>
      <c r="N113" s="154">
        <v>41410</v>
      </c>
      <c r="Q113" s="23"/>
    </row>
    <row r="114" spans="2:17" ht="11.25" customHeight="1">
      <c r="B114" s="394"/>
      <c r="C114" s="139" t="s">
        <v>90</v>
      </c>
      <c r="D114" s="140" t="s">
        <v>589</v>
      </c>
      <c r="E114" s="149" t="s">
        <v>562</v>
      </c>
      <c r="F114" s="140" t="s">
        <v>134</v>
      </c>
      <c r="G114" s="150">
        <v>4150</v>
      </c>
      <c r="H114" s="151">
        <v>0.007</v>
      </c>
      <c r="I114" s="152">
        <v>5294.63</v>
      </c>
      <c r="J114" s="152">
        <v>14742.8</v>
      </c>
      <c r="K114" s="152">
        <v>10570.98</v>
      </c>
      <c r="L114" s="139">
        <v>8</v>
      </c>
      <c r="M114" s="153">
        <v>20</v>
      </c>
      <c r="N114" s="154">
        <v>41579</v>
      </c>
      <c r="Q114" s="23"/>
    </row>
    <row r="115" spans="2:17" ht="11.25" customHeight="1">
      <c r="B115" s="394"/>
      <c r="C115" s="155" t="s">
        <v>102</v>
      </c>
      <c r="D115" s="140" t="s">
        <v>295</v>
      </c>
      <c r="E115" s="156" t="s">
        <v>353</v>
      </c>
      <c r="F115" s="140" t="s">
        <v>182</v>
      </c>
      <c r="G115" s="150">
        <v>3500</v>
      </c>
      <c r="H115" s="151">
        <v>0.006</v>
      </c>
      <c r="I115" s="152">
        <v>645.87</v>
      </c>
      <c r="J115" s="152">
        <v>3105.31</v>
      </c>
      <c r="K115" s="152">
        <v>3212.21</v>
      </c>
      <c r="L115" s="139">
        <v>13</v>
      </c>
      <c r="M115" s="153">
        <v>21</v>
      </c>
      <c r="N115" s="154">
        <v>41760</v>
      </c>
      <c r="Q115" s="23"/>
    </row>
    <row r="116" spans="2:17" ht="11.25" customHeight="1">
      <c r="B116" s="394"/>
      <c r="C116" s="155" t="s">
        <v>107</v>
      </c>
      <c r="D116" s="140" t="s">
        <v>296</v>
      </c>
      <c r="E116" s="157" t="s">
        <v>140</v>
      </c>
      <c r="F116" s="140" t="s">
        <v>322</v>
      </c>
      <c r="G116" s="150">
        <v>4233</v>
      </c>
      <c r="H116" s="151">
        <v>0.007</v>
      </c>
      <c r="I116" s="152">
        <v>28351.3</v>
      </c>
      <c r="J116" s="152">
        <v>41949.12</v>
      </c>
      <c r="K116" s="152">
        <v>42113.83</v>
      </c>
      <c r="L116" s="139">
        <v>12</v>
      </c>
      <c r="M116" s="153">
        <v>22</v>
      </c>
      <c r="N116" s="154">
        <v>41914</v>
      </c>
      <c r="Q116" s="23"/>
    </row>
    <row r="117" spans="2:17" ht="11.25" customHeight="1">
      <c r="B117" s="394"/>
      <c r="C117" s="155" t="s">
        <v>108</v>
      </c>
      <c r="D117" s="140" t="s">
        <v>360</v>
      </c>
      <c r="E117" s="156" t="s">
        <v>345</v>
      </c>
      <c r="F117" s="140" t="s">
        <v>361</v>
      </c>
      <c r="G117" s="150">
        <v>8000</v>
      </c>
      <c r="H117" s="151">
        <v>0.013</v>
      </c>
      <c r="I117" s="152">
        <v>8307</v>
      </c>
      <c r="J117" s="152">
        <v>22917.94</v>
      </c>
      <c r="K117" s="152">
        <v>23872.51</v>
      </c>
      <c r="L117" s="139" t="s">
        <v>590</v>
      </c>
      <c r="M117" s="153">
        <v>22</v>
      </c>
      <c r="N117" s="154">
        <v>41968</v>
      </c>
      <c r="Q117" s="23"/>
    </row>
    <row r="118" spans="2:17" ht="11.25" customHeight="1">
      <c r="B118" s="394"/>
      <c r="C118" s="155" t="s">
        <v>123</v>
      </c>
      <c r="D118" s="140" t="s">
        <v>298</v>
      </c>
      <c r="E118" s="156" t="s">
        <v>513</v>
      </c>
      <c r="F118" s="140" t="s">
        <v>591</v>
      </c>
      <c r="G118" s="150">
        <v>5700</v>
      </c>
      <c r="H118" s="151">
        <v>0.009</v>
      </c>
      <c r="I118" s="152">
        <v>354.27</v>
      </c>
      <c r="J118" s="152">
        <v>2720.38</v>
      </c>
      <c r="K118" s="152">
        <v>2940.22</v>
      </c>
      <c r="L118" s="139">
        <v>7</v>
      </c>
      <c r="M118" s="153">
        <v>24</v>
      </c>
      <c r="N118" s="154">
        <v>42321</v>
      </c>
      <c r="Q118" s="23"/>
    </row>
    <row r="119" spans="2:17" ht="11.25" customHeight="1">
      <c r="B119" s="394"/>
      <c r="C119" s="155" t="s">
        <v>124</v>
      </c>
      <c r="D119" s="140" t="s">
        <v>362</v>
      </c>
      <c r="E119" s="156" t="s">
        <v>140</v>
      </c>
      <c r="F119" s="140" t="s">
        <v>363</v>
      </c>
      <c r="G119" s="150">
        <v>2555</v>
      </c>
      <c r="H119" s="151">
        <v>0.004</v>
      </c>
      <c r="I119" s="152">
        <v>6968.26</v>
      </c>
      <c r="J119" s="152">
        <v>13268.65</v>
      </c>
      <c r="K119" s="152">
        <v>12909.9</v>
      </c>
      <c r="L119" s="139">
        <v>10</v>
      </c>
      <c r="M119" s="153">
        <v>24</v>
      </c>
      <c r="N119" s="154">
        <v>42223</v>
      </c>
      <c r="Q119" s="23"/>
    </row>
    <row r="120" spans="2:14" ht="11.25" customHeight="1">
      <c r="B120" s="394"/>
      <c r="C120" s="155" t="s">
        <v>146</v>
      </c>
      <c r="D120" s="140" t="s">
        <v>592</v>
      </c>
      <c r="E120" s="156" t="s">
        <v>140</v>
      </c>
      <c r="F120" s="140" t="s">
        <v>593</v>
      </c>
      <c r="G120" s="150">
        <v>7550</v>
      </c>
      <c r="H120" s="151">
        <v>0.012</v>
      </c>
      <c r="I120" s="152">
        <v>32665.82</v>
      </c>
      <c r="J120" s="152">
        <v>47284.22</v>
      </c>
      <c r="K120" s="152">
        <v>40060.76</v>
      </c>
      <c r="L120" s="139">
        <v>9</v>
      </c>
      <c r="M120" s="153">
        <v>26</v>
      </c>
      <c r="N120" s="154">
        <v>42538</v>
      </c>
    </row>
    <row r="121" spans="2:14" ht="11.25" customHeight="1">
      <c r="B121" s="394"/>
      <c r="C121" s="155" t="s">
        <v>145</v>
      </c>
      <c r="D121" s="140" t="s">
        <v>594</v>
      </c>
      <c r="E121" s="156" t="s">
        <v>562</v>
      </c>
      <c r="F121" s="140" t="s">
        <v>143</v>
      </c>
      <c r="G121" s="150">
        <v>1200</v>
      </c>
      <c r="H121" s="151">
        <v>0.002</v>
      </c>
      <c r="I121" s="152">
        <v>2009.14</v>
      </c>
      <c r="J121" s="152">
        <v>1554.09</v>
      </c>
      <c r="K121" s="152">
        <v>1554.09</v>
      </c>
      <c r="L121" s="139">
        <v>8</v>
      </c>
      <c r="M121" s="153">
        <v>26</v>
      </c>
      <c r="N121" s="154">
        <v>42611</v>
      </c>
    </row>
    <row r="122" spans="2:14" ht="11.25" customHeight="1">
      <c r="B122" s="394"/>
      <c r="C122" s="155" t="s">
        <v>304</v>
      </c>
      <c r="D122" s="140" t="s">
        <v>364</v>
      </c>
      <c r="E122" s="156" t="s">
        <v>140</v>
      </c>
      <c r="F122" s="140" t="s">
        <v>363</v>
      </c>
      <c r="G122" s="150">
        <v>2590</v>
      </c>
      <c r="H122" s="151">
        <v>0.004</v>
      </c>
      <c r="I122" s="152">
        <v>7870.01</v>
      </c>
      <c r="J122" s="152">
        <v>12578.45</v>
      </c>
      <c r="K122" s="152">
        <v>12598.46</v>
      </c>
      <c r="L122" s="139">
        <v>9</v>
      </c>
      <c r="M122" s="153">
        <v>27</v>
      </c>
      <c r="N122" s="154">
        <v>42766</v>
      </c>
    </row>
    <row r="123" spans="2:14" ht="11.25" customHeight="1">
      <c r="B123" s="394"/>
      <c r="C123" s="155" t="s">
        <v>365</v>
      </c>
      <c r="D123" s="140" t="s">
        <v>595</v>
      </c>
      <c r="E123" s="156" t="s">
        <v>140</v>
      </c>
      <c r="F123" s="140" t="s">
        <v>596</v>
      </c>
      <c r="G123" s="150">
        <v>1960</v>
      </c>
      <c r="H123" s="151">
        <v>0.003</v>
      </c>
      <c r="I123" s="152">
        <v>5705.63</v>
      </c>
      <c r="J123" s="152">
        <v>10806.37</v>
      </c>
      <c r="K123" s="152">
        <v>11096.7</v>
      </c>
      <c r="L123" s="139">
        <v>8</v>
      </c>
      <c r="M123" s="153">
        <v>28</v>
      </c>
      <c r="N123" s="154">
        <v>42943</v>
      </c>
    </row>
    <row r="124" spans="2:14" ht="11.25" customHeight="1">
      <c r="B124" s="369"/>
      <c r="C124" s="369"/>
      <c r="D124" s="158" t="s">
        <v>213</v>
      </c>
      <c r="E124" s="159"/>
      <c r="F124" s="160"/>
      <c r="G124" s="161">
        <v>612015</v>
      </c>
      <c r="H124" s="162">
        <v>1</v>
      </c>
      <c r="I124" s="163">
        <v>652926.7300000001</v>
      </c>
      <c r="J124" s="163">
        <v>1650831.3699999999</v>
      </c>
      <c r="K124" s="163">
        <f>SUM(K4:K123)</f>
        <v>1443218.1399999997</v>
      </c>
      <c r="L124" s="164">
        <v>6.52</v>
      </c>
      <c r="M124" s="165"/>
      <c r="N124" s="165"/>
    </row>
    <row r="125" ht="11.25" customHeight="1">
      <c r="G125" s="63"/>
    </row>
    <row r="126" spans="3:4" ht="10.5" customHeight="1">
      <c r="C126" s="293" t="s">
        <v>613</v>
      </c>
      <c r="D126" s="383"/>
    </row>
    <row r="127" ht="10.5" customHeight="1">
      <c r="C127" s="293" t="s">
        <v>616</v>
      </c>
    </row>
    <row r="128" ht="10.5" customHeight="1">
      <c r="C128" s="293" t="s">
        <v>617</v>
      </c>
    </row>
  </sheetData>
  <sheetProtection/>
  <mergeCells count="17">
    <mergeCell ref="M2:M3"/>
    <mergeCell ref="N2:N3"/>
    <mergeCell ref="G2:H2"/>
    <mergeCell ref="I2:I3"/>
    <mergeCell ref="J2:J3"/>
    <mergeCell ref="K2:K3"/>
    <mergeCell ref="L2:L3"/>
    <mergeCell ref="B4:B38"/>
    <mergeCell ref="B112:B123"/>
    <mergeCell ref="F2:F3"/>
    <mergeCell ref="C2:C3"/>
    <mergeCell ref="B2:B3"/>
    <mergeCell ref="D2:D3"/>
    <mergeCell ref="E2:E3"/>
    <mergeCell ref="B75:B90"/>
    <mergeCell ref="B91:B111"/>
    <mergeCell ref="B39:B7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1"/>
  <headerFooter>
    <oddHeader>&amp;L&amp;D_&amp;T&amp;C&amp;A&amp;R&amp;P/&amp;N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S40"/>
  <sheetViews>
    <sheetView showGridLines="0" zoomScale="120" zoomScaleNormal="120" zoomScaleSheetLayoutView="55" zoomScalePageLayoutView="0" workbookViewId="0" topLeftCell="A1">
      <selection activeCell="A1" sqref="A1"/>
    </sheetView>
  </sheetViews>
  <sheetFormatPr defaultColWidth="9.00390625" defaultRowHeight="13.5"/>
  <cols>
    <col min="1" max="3" width="2.25390625" style="26" customWidth="1"/>
    <col min="4" max="4" width="13.625" style="26" customWidth="1"/>
    <col min="5" max="127" width="8.75390625" style="26" customWidth="1"/>
    <col min="128" max="16384" width="9.00390625" style="26" customWidth="1"/>
  </cols>
  <sheetData>
    <row r="1" spans="5:123" s="25" customFormat="1" ht="15" customHeight="1">
      <c r="E1" s="26"/>
      <c r="R1" s="27"/>
      <c r="S1" s="26"/>
      <c r="AF1" s="27"/>
      <c r="AG1" s="26"/>
      <c r="AZ1" s="27"/>
      <c r="BA1" s="26"/>
      <c r="BL1" s="27"/>
      <c r="BY1" s="27"/>
      <c r="BZ1" s="26"/>
      <c r="CQ1" s="27"/>
      <c r="CR1" s="26"/>
      <c r="DE1" s="27"/>
      <c r="DF1" s="26"/>
      <c r="DP1" s="27"/>
      <c r="DQ1" s="26"/>
      <c r="DR1" s="26"/>
      <c r="DS1" s="26"/>
    </row>
    <row r="2" spans="2:127" s="28" customFormat="1" ht="9.75" customHeight="1">
      <c r="B2" s="168" t="s">
        <v>400</v>
      </c>
      <c r="C2" s="168"/>
      <c r="D2" s="168"/>
      <c r="E2" s="412" t="s">
        <v>401</v>
      </c>
      <c r="F2" s="192" t="s">
        <v>9</v>
      </c>
      <c r="G2" s="192" t="s">
        <v>10</v>
      </c>
      <c r="H2" s="192" t="s">
        <v>11</v>
      </c>
      <c r="I2" s="192" t="s">
        <v>12</v>
      </c>
      <c r="J2" s="192" t="s">
        <v>13</v>
      </c>
      <c r="K2" s="192" t="s">
        <v>7</v>
      </c>
      <c r="L2" s="192" t="s">
        <v>8</v>
      </c>
      <c r="M2" s="192" t="s">
        <v>14</v>
      </c>
      <c r="N2" s="192" t="s">
        <v>15</v>
      </c>
      <c r="O2" s="192" t="s">
        <v>16</v>
      </c>
      <c r="P2" s="192" t="s">
        <v>17</v>
      </c>
      <c r="Q2" s="192" t="s">
        <v>18</v>
      </c>
      <c r="R2" s="184" t="s">
        <v>19</v>
      </c>
      <c r="S2" s="184" t="s">
        <v>36</v>
      </c>
      <c r="T2" s="184" t="s">
        <v>37</v>
      </c>
      <c r="U2" s="184" t="s">
        <v>38</v>
      </c>
      <c r="V2" s="184" t="s">
        <v>39</v>
      </c>
      <c r="W2" s="184" t="s">
        <v>40</v>
      </c>
      <c r="X2" s="184" t="s">
        <v>412</v>
      </c>
      <c r="Y2" s="184" t="s">
        <v>61</v>
      </c>
      <c r="Z2" s="184" t="s">
        <v>62</v>
      </c>
      <c r="AA2" s="184" t="s">
        <v>413</v>
      </c>
      <c r="AB2" s="184" t="s">
        <v>414</v>
      </c>
      <c r="AC2" s="184" t="s">
        <v>85</v>
      </c>
      <c r="AD2" s="184" t="s">
        <v>86</v>
      </c>
      <c r="AE2" s="184" t="s">
        <v>421</v>
      </c>
      <c r="AF2" s="184" t="s">
        <v>422</v>
      </c>
      <c r="AG2" s="184" t="s">
        <v>423</v>
      </c>
      <c r="AH2" s="184" t="s">
        <v>424</v>
      </c>
      <c r="AI2" s="184" t="s">
        <v>425</v>
      </c>
      <c r="AJ2" s="184" t="s">
        <v>426</v>
      </c>
      <c r="AK2" s="184" t="s">
        <v>427</v>
      </c>
      <c r="AL2" s="184" t="s">
        <v>428</v>
      </c>
      <c r="AM2" s="184" t="s">
        <v>429</v>
      </c>
      <c r="AN2" s="184" t="s">
        <v>144</v>
      </c>
      <c r="AO2" s="184" t="s">
        <v>430</v>
      </c>
      <c r="AP2" s="212"/>
      <c r="AQ2" s="224" t="s">
        <v>20</v>
      </c>
      <c r="AR2" s="224" t="s">
        <v>21</v>
      </c>
      <c r="AS2" s="224" t="s">
        <v>22</v>
      </c>
      <c r="AT2" s="224" t="s">
        <v>23</v>
      </c>
      <c r="AU2" s="224" t="s">
        <v>24</v>
      </c>
      <c r="AV2" s="224" t="s">
        <v>25</v>
      </c>
      <c r="AW2" s="224" t="s">
        <v>26</v>
      </c>
      <c r="AX2" s="224" t="s">
        <v>59</v>
      </c>
      <c r="AY2" s="224" t="s">
        <v>41</v>
      </c>
      <c r="AZ2" s="224" t="s">
        <v>42</v>
      </c>
      <c r="BA2" s="224" t="s">
        <v>43</v>
      </c>
      <c r="BB2" s="224" t="s">
        <v>44</v>
      </c>
      <c r="BC2" s="224" t="s">
        <v>45</v>
      </c>
      <c r="BD2" s="224" t="s">
        <v>46</v>
      </c>
      <c r="BE2" s="224" t="s">
        <v>47</v>
      </c>
      <c r="BF2" s="224" t="s">
        <v>48</v>
      </c>
      <c r="BG2" s="224" t="s">
        <v>49</v>
      </c>
      <c r="BH2" s="224" t="s">
        <v>50</v>
      </c>
      <c r="BI2" s="224" t="s">
        <v>51</v>
      </c>
      <c r="BJ2" s="224" t="s">
        <v>52</v>
      </c>
      <c r="BK2" s="224" t="s">
        <v>53</v>
      </c>
      <c r="BL2" s="224" t="s">
        <v>54</v>
      </c>
      <c r="BM2" s="224" t="s">
        <v>55</v>
      </c>
      <c r="BN2" s="224" t="s">
        <v>56</v>
      </c>
      <c r="BO2" s="224" t="s">
        <v>57</v>
      </c>
      <c r="BP2" s="224" t="s">
        <v>58</v>
      </c>
      <c r="BQ2" s="224" t="s">
        <v>64</v>
      </c>
      <c r="BR2" s="224" t="s">
        <v>81</v>
      </c>
      <c r="BS2" s="224" t="s">
        <v>100</v>
      </c>
      <c r="BT2" s="224" t="s">
        <v>92</v>
      </c>
      <c r="BU2" s="224" t="s">
        <v>93</v>
      </c>
      <c r="BV2" s="224" t="s">
        <v>94</v>
      </c>
      <c r="BW2" s="224" t="s">
        <v>95</v>
      </c>
      <c r="BX2" s="224" t="s">
        <v>301</v>
      </c>
      <c r="BY2" s="224" t="s">
        <v>302</v>
      </c>
      <c r="BZ2" s="227"/>
      <c r="CA2" s="228" t="s">
        <v>68</v>
      </c>
      <c r="CB2" s="228" t="s">
        <v>2</v>
      </c>
      <c r="CC2" s="228" t="s">
        <v>27</v>
      </c>
      <c r="CD2" s="228" t="s">
        <v>28</v>
      </c>
      <c r="CE2" s="228" t="s">
        <v>65</v>
      </c>
      <c r="CF2" s="228" t="s">
        <v>66</v>
      </c>
      <c r="CG2" s="228" t="s">
        <v>87</v>
      </c>
      <c r="CH2" s="228" t="s">
        <v>96</v>
      </c>
      <c r="CI2" s="228" t="s">
        <v>113</v>
      </c>
      <c r="CJ2" s="228" t="s">
        <v>114</v>
      </c>
      <c r="CK2" s="228" t="s">
        <v>115</v>
      </c>
      <c r="CL2" s="228" t="s">
        <v>138</v>
      </c>
      <c r="CM2" s="228" t="s">
        <v>139</v>
      </c>
      <c r="CN2" s="228" t="s">
        <v>470</v>
      </c>
      <c r="CO2" s="238"/>
      <c r="CP2" s="247" t="s">
        <v>29</v>
      </c>
      <c r="CQ2" s="247" t="s">
        <v>30</v>
      </c>
      <c r="CR2" s="247" t="s">
        <v>0</v>
      </c>
      <c r="CS2" s="247" t="s">
        <v>1</v>
      </c>
      <c r="CT2" s="247" t="s">
        <v>60</v>
      </c>
      <c r="CU2" s="247" t="s">
        <v>31</v>
      </c>
      <c r="CV2" s="247" t="s">
        <v>32</v>
      </c>
      <c r="CW2" s="247" t="s">
        <v>33</v>
      </c>
      <c r="CX2" s="247" t="s">
        <v>34</v>
      </c>
      <c r="CY2" s="247" t="s">
        <v>3</v>
      </c>
      <c r="CZ2" s="247" t="s">
        <v>4</v>
      </c>
      <c r="DA2" s="247" t="s">
        <v>5</v>
      </c>
      <c r="DB2" s="247" t="s">
        <v>6</v>
      </c>
      <c r="DC2" s="247" t="s">
        <v>35</v>
      </c>
      <c r="DD2" s="247" t="s">
        <v>84</v>
      </c>
      <c r="DE2" s="247" t="s">
        <v>101</v>
      </c>
      <c r="DF2" s="247" t="s">
        <v>88</v>
      </c>
      <c r="DG2" s="247" t="s">
        <v>106</v>
      </c>
      <c r="DH2" s="247" t="s">
        <v>116</v>
      </c>
      <c r="DI2" s="247" t="s">
        <v>306</v>
      </c>
      <c r="DJ2" s="252"/>
      <c r="DK2" s="269" t="s">
        <v>70</v>
      </c>
      <c r="DL2" s="269" t="s">
        <v>89</v>
      </c>
      <c r="DM2" s="269" t="s">
        <v>90</v>
      </c>
      <c r="DN2" s="269" t="s">
        <v>102</v>
      </c>
      <c r="DO2" s="269" t="s">
        <v>107</v>
      </c>
      <c r="DP2" s="269" t="s">
        <v>108</v>
      </c>
      <c r="DQ2" s="269" t="s">
        <v>123</v>
      </c>
      <c r="DR2" s="269" t="s">
        <v>124</v>
      </c>
      <c r="DS2" s="269" t="s">
        <v>146</v>
      </c>
      <c r="DT2" s="269" t="s">
        <v>145</v>
      </c>
      <c r="DU2" s="269" t="s">
        <v>304</v>
      </c>
      <c r="DV2" s="269" t="s">
        <v>365</v>
      </c>
      <c r="DW2" s="270"/>
    </row>
    <row r="3" spans="2:127" s="29" customFormat="1" ht="33.75" customHeight="1">
      <c r="B3" s="169"/>
      <c r="C3" s="169"/>
      <c r="D3" s="169"/>
      <c r="E3" s="413"/>
      <c r="F3" s="193" t="s">
        <v>402</v>
      </c>
      <c r="G3" s="193" t="s">
        <v>403</v>
      </c>
      <c r="H3" s="193" t="s">
        <v>404</v>
      </c>
      <c r="I3" s="193" t="s">
        <v>405</v>
      </c>
      <c r="J3" s="193" t="s">
        <v>162</v>
      </c>
      <c r="K3" s="193" t="s">
        <v>406</v>
      </c>
      <c r="L3" s="193" t="s">
        <v>407</v>
      </c>
      <c r="M3" s="193" t="s">
        <v>408</v>
      </c>
      <c r="N3" s="193" t="s">
        <v>409</v>
      </c>
      <c r="O3" s="193" t="s">
        <v>323</v>
      </c>
      <c r="P3" s="193" t="s">
        <v>410</v>
      </c>
      <c r="Q3" s="193" t="s">
        <v>411</v>
      </c>
      <c r="R3" s="185" t="s">
        <v>415</v>
      </c>
      <c r="S3" s="185" t="s">
        <v>214</v>
      </c>
      <c r="T3" s="185" t="s">
        <v>215</v>
      </c>
      <c r="U3" s="185" t="s">
        <v>109</v>
      </c>
      <c r="V3" s="186" t="s">
        <v>175</v>
      </c>
      <c r="W3" s="185" t="s">
        <v>416</v>
      </c>
      <c r="X3" s="185" t="s">
        <v>417</v>
      </c>
      <c r="Y3" s="185" t="s">
        <v>216</v>
      </c>
      <c r="Z3" s="185" t="s">
        <v>110</v>
      </c>
      <c r="AA3" s="185" t="s">
        <v>418</v>
      </c>
      <c r="AB3" s="185" t="s">
        <v>308</v>
      </c>
      <c r="AC3" s="185" t="s">
        <v>419</v>
      </c>
      <c r="AD3" s="185" t="s">
        <v>420</v>
      </c>
      <c r="AE3" s="185" t="s">
        <v>111</v>
      </c>
      <c r="AF3" s="185" t="s">
        <v>431</v>
      </c>
      <c r="AG3" s="185" t="s">
        <v>432</v>
      </c>
      <c r="AH3" s="185" t="s">
        <v>433</v>
      </c>
      <c r="AI3" s="185" t="s">
        <v>434</v>
      </c>
      <c r="AJ3" s="185" t="s">
        <v>435</v>
      </c>
      <c r="AK3" s="185" t="s">
        <v>436</v>
      </c>
      <c r="AL3" s="185" t="s">
        <v>437</v>
      </c>
      <c r="AM3" s="185" t="s">
        <v>303</v>
      </c>
      <c r="AN3" s="185" t="s">
        <v>438</v>
      </c>
      <c r="AO3" s="185" t="s">
        <v>370</v>
      </c>
      <c r="AP3" s="213" t="s">
        <v>371</v>
      </c>
      <c r="AQ3" s="225" t="s">
        <v>439</v>
      </c>
      <c r="AR3" s="225" t="s">
        <v>440</v>
      </c>
      <c r="AS3" s="225" t="s">
        <v>441</v>
      </c>
      <c r="AT3" s="225" t="s">
        <v>254</v>
      </c>
      <c r="AU3" s="225" t="s">
        <v>442</v>
      </c>
      <c r="AV3" s="225" t="s">
        <v>187</v>
      </c>
      <c r="AW3" s="225" t="s">
        <v>443</v>
      </c>
      <c r="AX3" s="225" t="s">
        <v>444</v>
      </c>
      <c r="AY3" s="225" t="s">
        <v>445</v>
      </c>
      <c r="AZ3" s="225" t="s">
        <v>446</v>
      </c>
      <c r="BA3" s="225" t="s">
        <v>447</v>
      </c>
      <c r="BB3" s="225" t="s">
        <v>448</v>
      </c>
      <c r="BC3" s="225" t="s">
        <v>260</v>
      </c>
      <c r="BD3" s="225" t="s">
        <v>449</v>
      </c>
      <c r="BE3" s="225" t="s">
        <v>450</v>
      </c>
      <c r="BF3" s="225" t="s">
        <v>451</v>
      </c>
      <c r="BG3" s="226" t="s">
        <v>452</v>
      </c>
      <c r="BH3" s="226" t="s">
        <v>453</v>
      </c>
      <c r="BI3" s="226" t="s">
        <v>454</v>
      </c>
      <c r="BJ3" s="226" t="s">
        <v>267</v>
      </c>
      <c r="BK3" s="226" t="s">
        <v>455</v>
      </c>
      <c r="BL3" s="226" t="s">
        <v>456</v>
      </c>
      <c r="BM3" s="226" t="s">
        <v>457</v>
      </c>
      <c r="BN3" s="226" t="s">
        <v>458</v>
      </c>
      <c r="BO3" s="225" t="s">
        <v>459</v>
      </c>
      <c r="BP3" s="225" t="s">
        <v>460</v>
      </c>
      <c r="BQ3" s="225" t="s">
        <v>193</v>
      </c>
      <c r="BR3" s="225" t="s">
        <v>461</v>
      </c>
      <c r="BS3" s="225" t="s">
        <v>462</v>
      </c>
      <c r="BT3" s="225" t="s">
        <v>463</v>
      </c>
      <c r="BU3" s="225" t="s">
        <v>464</v>
      </c>
      <c r="BV3" s="225" t="s">
        <v>276</v>
      </c>
      <c r="BW3" s="225" t="s">
        <v>277</v>
      </c>
      <c r="BX3" s="225" t="s">
        <v>309</v>
      </c>
      <c r="BY3" s="225" t="s">
        <v>310</v>
      </c>
      <c r="BZ3" s="229" t="s">
        <v>465</v>
      </c>
      <c r="CA3" s="230" t="s">
        <v>466</v>
      </c>
      <c r="CB3" s="230" t="s">
        <v>467</v>
      </c>
      <c r="CC3" s="239" t="s">
        <v>468</v>
      </c>
      <c r="CD3" s="230" t="s">
        <v>469</v>
      </c>
      <c r="CE3" s="230" t="s">
        <v>471</v>
      </c>
      <c r="CF3" s="230" t="s">
        <v>472</v>
      </c>
      <c r="CG3" s="230" t="s">
        <v>281</v>
      </c>
      <c r="CH3" s="230" t="s">
        <v>282</v>
      </c>
      <c r="CI3" s="230" t="s">
        <v>473</v>
      </c>
      <c r="CJ3" s="230" t="s">
        <v>474</v>
      </c>
      <c r="CK3" s="230" t="s">
        <v>475</v>
      </c>
      <c r="CL3" s="230" t="s">
        <v>476</v>
      </c>
      <c r="CM3" s="230" t="s">
        <v>477</v>
      </c>
      <c r="CN3" s="230" t="s">
        <v>478</v>
      </c>
      <c r="CO3" s="240" t="s">
        <v>479</v>
      </c>
      <c r="CP3" s="248" t="s">
        <v>480</v>
      </c>
      <c r="CQ3" s="249" t="s">
        <v>201</v>
      </c>
      <c r="CR3" s="248" t="s">
        <v>481</v>
      </c>
      <c r="CS3" s="248" t="s">
        <v>482</v>
      </c>
      <c r="CT3" s="248" t="s">
        <v>483</v>
      </c>
      <c r="CU3" s="248" t="s">
        <v>484</v>
      </c>
      <c r="CV3" s="248" t="s">
        <v>485</v>
      </c>
      <c r="CW3" s="248" t="s">
        <v>210</v>
      </c>
      <c r="CX3" s="248" t="s">
        <v>211</v>
      </c>
      <c r="CY3" s="248" t="s">
        <v>486</v>
      </c>
      <c r="CZ3" s="248" t="s">
        <v>487</v>
      </c>
      <c r="DA3" s="248" t="s">
        <v>488</v>
      </c>
      <c r="DB3" s="248" t="s">
        <v>489</v>
      </c>
      <c r="DC3" s="253" t="s">
        <v>490</v>
      </c>
      <c r="DD3" s="253" t="s">
        <v>491</v>
      </c>
      <c r="DE3" s="253" t="s">
        <v>492</v>
      </c>
      <c r="DF3" s="253" t="s">
        <v>493</v>
      </c>
      <c r="DG3" s="253" t="s">
        <v>494</v>
      </c>
      <c r="DH3" s="253" t="s">
        <v>495</v>
      </c>
      <c r="DI3" s="253" t="s">
        <v>496</v>
      </c>
      <c r="DJ3" s="254" t="s">
        <v>497</v>
      </c>
      <c r="DK3" s="271" t="s">
        <v>498</v>
      </c>
      <c r="DL3" s="271" t="s">
        <v>499</v>
      </c>
      <c r="DM3" s="271" t="s">
        <v>500</v>
      </c>
      <c r="DN3" s="271" t="s">
        <v>501</v>
      </c>
      <c r="DO3" s="271" t="s">
        <v>502</v>
      </c>
      <c r="DP3" s="271" t="s">
        <v>360</v>
      </c>
      <c r="DQ3" s="271" t="s">
        <v>298</v>
      </c>
      <c r="DR3" s="271" t="s">
        <v>503</v>
      </c>
      <c r="DS3" s="271" t="s">
        <v>504</v>
      </c>
      <c r="DT3" s="271" t="s">
        <v>505</v>
      </c>
      <c r="DU3" s="271" t="s">
        <v>364</v>
      </c>
      <c r="DV3" s="271" t="s">
        <v>506</v>
      </c>
      <c r="DW3" s="272" t="s">
        <v>507</v>
      </c>
    </row>
    <row r="4" spans="2:127" ht="9.75" customHeight="1">
      <c r="B4" s="170" t="s">
        <v>117</v>
      </c>
      <c r="C4" s="170"/>
      <c r="D4" s="170"/>
      <c r="E4" s="194">
        <v>24219415</v>
      </c>
      <c r="F4" s="187"/>
      <c r="G4" s="196">
        <v>263302</v>
      </c>
      <c r="H4" s="196">
        <v>250309</v>
      </c>
      <c r="I4" s="196">
        <v>401100</v>
      </c>
      <c r="J4" s="196">
        <v>219506</v>
      </c>
      <c r="K4" s="187"/>
      <c r="L4" s="195">
        <v>186222</v>
      </c>
      <c r="M4" s="187"/>
      <c r="N4" s="196">
        <v>85393</v>
      </c>
      <c r="O4" s="196">
        <v>205595</v>
      </c>
      <c r="P4" s="196">
        <v>151999</v>
      </c>
      <c r="Q4" s="196">
        <v>299274</v>
      </c>
      <c r="R4" s="188">
        <v>59226</v>
      </c>
      <c r="S4" s="188">
        <v>683991</v>
      </c>
      <c r="T4" s="188">
        <v>49206</v>
      </c>
      <c r="U4" s="188">
        <v>117125</v>
      </c>
      <c r="V4" s="188">
        <v>669135</v>
      </c>
      <c r="W4" s="188">
        <v>224064</v>
      </c>
      <c r="X4" s="187"/>
      <c r="Y4" s="190">
        <v>172772</v>
      </c>
      <c r="Z4" s="190">
        <v>155084</v>
      </c>
      <c r="AA4" s="187"/>
      <c r="AB4" s="187"/>
      <c r="AC4" s="187"/>
      <c r="AD4" s="187"/>
      <c r="AE4" s="188">
        <v>293812</v>
      </c>
      <c r="AF4" s="187"/>
      <c r="AG4" s="188">
        <v>315536</v>
      </c>
      <c r="AH4" s="187"/>
      <c r="AI4" s="187"/>
      <c r="AJ4" s="188">
        <v>67943</v>
      </c>
      <c r="AK4" s="187"/>
      <c r="AL4" s="188">
        <v>291964</v>
      </c>
      <c r="AM4" s="188">
        <v>78753</v>
      </c>
      <c r="AN4" s="188">
        <v>486996</v>
      </c>
      <c r="AO4" s="187"/>
      <c r="AP4" s="214">
        <v>8068855</v>
      </c>
      <c r="AQ4" s="196">
        <v>92520</v>
      </c>
      <c r="AR4" s="196">
        <v>116396</v>
      </c>
      <c r="AS4" s="196">
        <v>89713</v>
      </c>
      <c r="AT4" s="196">
        <v>108515</v>
      </c>
      <c r="AU4" s="196">
        <v>1101300</v>
      </c>
      <c r="AV4" s="196">
        <v>836662</v>
      </c>
      <c r="AW4" s="196">
        <v>274797</v>
      </c>
      <c r="AX4" s="196">
        <v>176223</v>
      </c>
      <c r="AY4" s="196">
        <v>408406</v>
      </c>
      <c r="AZ4" s="196">
        <v>365702</v>
      </c>
      <c r="BA4" s="196">
        <v>237143</v>
      </c>
      <c r="BB4" s="196">
        <v>258691</v>
      </c>
      <c r="BC4" s="196">
        <v>118214</v>
      </c>
      <c r="BD4" s="196">
        <v>84372</v>
      </c>
      <c r="BE4" s="196">
        <v>68136</v>
      </c>
      <c r="BF4" s="196">
        <v>65666</v>
      </c>
      <c r="BG4" s="196">
        <v>338038</v>
      </c>
      <c r="BH4" s="196">
        <v>224228</v>
      </c>
      <c r="BI4" s="196">
        <v>113735</v>
      </c>
      <c r="BJ4" s="196">
        <v>55853</v>
      </c>
      <c r="BK4" s="196">
        <v>93797</v>
      </c>
      <c r="BL4" s="196">
        <v>266637</v>
      </c>
      <c r="BM4" s="196">
        <v>156392</v>
      </c>
      <c r="BN4" s="196">
        <v>427920</v>
      </c>
      <c r="BO4" s="196">
        <v>98222</v>
      </c>
      <c r="BP4" s="196">
        <v>58417</v>
      </c>
      <c r="BQ4" s="196">
        <v>452175</v>
      </c>
      <c r="BR4" s="196">
        <v>116572</v>
      </c>
      <c r="BS4" s="196">
        <v>97377</v>
      </c>
      <c r="BT4" s="196">
        <v>94061</v>
      </c>
      <c r="BU4" s="196">
        <v>84186</v>
      </c>
      <c r="BV4" s="196">
        <v>105674</v>
      </c>
      <c r="BW4" s="196">
        <v>215562</v>
      </c>
      <c r="BX4" s="196">
        <v>1075433</v>
      </c>
      <c r="BY4" s="196">
        <v>457304</v>
      </c>
      <c r="BZ4" s="231">
        <v>8934056</v>
      </c>
      <c r="CA4" s="196">
        <v>888003</v>
      </c>
      <c r="CB4" s="196">
        <v>57000</v>
      </c>
      <c r="CC4" s="196">
        <v>131279</v>
      </c>
      <c r="CD4" s="196">
        <v>156779</v>
      </c>
      <c r="CE4" s="196">
        <v>256887</v>
      </c>
      <c r="CF4" s="196">
        <v>180283</v>
      </c>
      <c r="CG4" s="196">
        <v>186434</v>
      </c>
      <c r="CH4" s="196">
        <v>83879</v>
      </c>
      <c r="CI4" s="187"/>
      <c r="CJ4" s="187"/>
      <c r="CK4" s="187"/>
      <c r="CL4" s="196">
        <v>698140</v>
      </c>
      <c r="CM4" s="196">
        <v>640422</v>
      </c>
      <c r="CN4" s="196">
        <v>639434</v>
      </c>
      <c r="CO4" s="241">
        <v>4079385</v>
      </c>
      <c r="CP4" s="196">
        <v>70116</v>
      </c>
      <c r="CQ4" s="196">
        <v>60560</v>
      </c>
      <c r="CR4" s="196">
        <v>32400</v>
      </c>
      <c r="CS4" s="196">
        <v>124080</v>
      </c>
      <c r="CT4" s="187"/>
      <c r="CU4" s="196">
        <v>52643</v>
      </c>
      <c r="CV4" s="196">
        <v>100683</v>
      </c>
      <c r="CW4" s="196">
        <v>42319</v>
      </c>
      <c r="CX4" s="196">
        <v>37038</v>
      </c>
      <c r="CY4" s="196">
        <v>168380</v>
      </c>
      <c r="CZ4" s="196">
        <v>45854</v>
      </c>
      <c r="DA4" s="196">
        <v>33111</v>
      </c>
      <c r="DB4" s="196">
        <v>27407</v>
      </c>
      <c r="DC4" s="196">
        <v>52638</v>
      </c>
      <c r="DD4" s="196">
        <v>120377</v>
      </c>
      <c r="DE4" s="196">
        <v>111084</v>
      </c>
      <c r="DF4" s="255">
        <v>52359</v>
      </c>
      <c r="DG4" s="255">
        <v>185632</v>
      </c>
      <c r="DH4" s="255">
        <v>93432</v>
      </c>
      <c r="DI4" s="255">
        <v>41902</v>
      </c>
      <c r="DJ4" s="256">
        <v>1565265</v>
      </c>
      <c r="DK4" s="187"/>
      <c r="DL4" s="187"/>
      <c r="DM4" s="273">
        <v>287522</v>
      </c>
      <c r="DN4" s="187"/>
      <c r="DO4" s="187"/>
      <c r="DP4" s="187"/>
      <c r="DQ4" s="187"/>
      <c r="DR4" s="187"/>
      <c r="DS4" s="187"/>
      <c r="DT4" s="187"/>
      <c r="DU4" s="187"/>
      <c r="DV4" s="187"/>
      <c r="DW4" s="274">
        <v>1571853</v>
      </c>
    </row>
    <row r="5" spans="2:127" ht="9.75" customHeight="1">
      <c r="B5" s="171"/>
      <c r="C5" s="172" t="s">
        <v>217</v>
      </c>
      <c r="D5" s="173"/>
      <c r="E5" s="197">
        <v>22378409</v>
      </c>
      <c r="F5" s="187"/>
      <c r="G5" s="198">
        <v>228495</v>
      </c>
      <c r="H5" s="198">
        <v>204871</v>
      </c>
      <c r="I5" s="198">
        <v>401100</v>
      </c>
      <c r="J5" s="198">
        <v>198512</v>
      </c>
      <c r="K5" s="187"/>
      <c r="L5" s="195">
        <v>157193</v>
      </c>
      <c r="M5" s="187"/>
      <c r="N5" s="198">
        <v>85393</v>
      </c>
      <c r="O5" s="198">
        <v>159705</v>
      </c>
      <c r="P5" s="198">
        <v>151999</v>
      </c>
      <c r="Q5" s="198">
        <v>299274</v>
      </c>
      <c r="R5" s="189">
        <v>59164</v>
      </c>
      <c r="S5" s="189">
        <v>683334</v>
      </c>
      <c r="T5" s="189">
        <v>45600</v>
      </c>
      <c r="U5" s="189">
        <v>105711</v>
      </c>
      <c r="V5" s="189">
        <v>527390</v>
      </c>
      <c r="W5" s="189">
        <v>223065</v>
      </c>
      <c r="X5" s="187"/>
      <c r="Y5" s="211">
        <v>132634</v>
      </c>
      <c r="Z5" s="211">
        <v>118694</v>
      </c>
      <c r="AA5" s="187"/>
      <c r="AB5" s="187"/>
      <c r="AC5" s="187"/>
      <c r="AD5" s="187"/>
      <c r="AE5" s="189">
        <v>271385</v>
      </c>
      <c r="AF5" s="187"/>
      <c r="AG5" s="189">
        <v>63507</v>
      </c>
      <c r="AH5" s="187"/>
      <c r="AI5" s="187"/>
      <c r="AJ5" s="189">
        <v>63365</v>
      </c>
      <c r="AK5" s="187"/>
      <c r="AL5" s="189">
        <v>223283</v>
      </c>
      <c r="AM5" s="189">
        <v>73779</v>
      </c>
      <c r="AN5" s="189">
        <v>417964</v>
      </c>
      <c r="AO5" s="187"/>
      <c r="AP5" s="215">
        <v>7235966</v>
      </c>
      <c r="AQ5" s="198">
        <v>83569</v>
      </c>
      <c r="AR5" s="198">
        <v>108187</v>
      </c>
      <c r="AS5" s="198">
        <v>84970</v>
      </c>
      <c r="AT5" s="198">
        <v>108515</v>
      </c>
      <c r="AU5" s="198">
        <v>991297</v>
      </c>
      <c r="AV5" s="198">
        <v>836594</v>
      </c>
      <c r="AW5" s="198">
        <v>254542</v>
      </c>
      <c r="AX5" s="198">
        <v>160841</v>
      </c>
      <c r="AY5" s="198">
        <v>403002</v>
      </c>
      <c r="AZ5" s="198">
        <v>336894</v>
      </c>
      <c r="BA5" s="198">
        <v>203598</v>
      </c>
      <c r="BB5" s="198">
        <v>227695</v>
      </c>
      <c r="BC5" s="198">
        <v>114114</v>
      </c>
      <c r="BD5" s="198">
        <v>84372</v>
      </c>
      <c r="BE5" s="198">
        <v>59811</v>
      </c>
      <c r="BF5" s="198">
        <v>57617</v>
      </c>
      <c r="BG5" s="198">
        <v>307444</v>
      </c>
      <c r="BH5" s="198">
        <v>199824</v>
      </c>
      <c r="BI5" s="198">
        <v>103286</v>
      </c>
      <c r="BJ5" s="198">
        <v>49344</v>
      </c>
      <c r="BK5" s="198">
        <v>87899</v>
      </c>
      <c r="BL5" s="198">
        <v>232839</v>
      </c>
      <c r="BM5" s="198">
        <v>140132</v>
      </c>
      <c r="BN5" s="198">
        <v>393522</v>
      </c>
      <c r="BO5" s="198">
        <v>87842</v>
      </c>
      <c r="BP5" s="198">
        <v>51974</v>
      </c>
      <c r="BQ5" s="198">
        <v>400687</v>
      </c>
      <c r="BR5" s="198">
        <v>102736</v>
      </c>
      <c r="BS5" s="198">
        <v>85200</v>
      </c>
      <c r="BT5" s="198">
        <v>85705</v>
      </c>
      <c r="BU5" s="198">
        <v>76721</v>
      </c>
      <c r="BV5" s="198">
        <v>99284</v>
      </c>
      <c r="BW5" s="198">
        <v>187126</v>
      </c>
      <c r="BX5" s="198">
        <v>970572</v>
      </c>
      <c r="BY5" s="198">
        <v>403558</v>
      </c>
      <c r="BZ5" s="232">
        <v>8181331</v>
      </c>
      <c r="CA5" s="198">
        <v>888003</v>
      </c>
      <c r="CB5" s="198">
        <v>57000</v>
      </c>
      <c r="CC5" s="198">
        <v>131279</v>
      </c>
      <c r="CD5" s="198">
        <v>141049</v>
      </c>
      <c r="CE5" s="198">
        <v>256887</v>
      </c>
      <c r="CF5" s="198">
        <v>178768</v>
      </c>
      <c r="CG5" s="198">
        <v>171355</v>
      </c>
      <c r="CH5" s="198">
        <v>82243</v>
      </c>
      <c r="CI5" s="187"/>
      <c r="CJ5" s="187"/>
      <c r="CK5" s="187"/>
      <c r="CL5" s="198">
        <v>698140</v>
      </c>
      <c r="CM5" s="198">
        <v>640422</v>
      </c>
      <c r="CN5" s="198">
        <v>506763</v>
      </c>
      <c r="CO5" s="242">
        <v>3912754</v>
      </c>
      <c r="CP5" s="196">
        <v>65159</v>
      </c>
      <c r="CQ5" s="196">
        <v>60560</v>
      </c>
      <c r="CR5" s="196">
        <v>32400</v>
      </c>
      <c r="CS5" s="196">
        <v>124080</v>
      </c>
      <c r="CT5" s="187"/>
      <c r="CU5" s="196">
        <v>52495</v>
      </c>
      <c r="CV5" s="196">
        <v>96844</v>
      </c>
      <c r="CW5" s="196">
        <v>41706</v>
      </c>
      <c r="CX5" s="196">
        <v>37038</v>
      </c>
      <c r="CY5" s="196">
        <v>160493</v>
      </c>
      <c r="CZ5" s="196">
        <v>45795</v>
      </c>
      <c r="DA5" s="196">
        <v>33111</v>
      </c>
      <c r="DB5" s="196">
        <v>27289</v>
      </c>
      <c r="DC5" s="198">
        <v>52638</v>
      </c>
      <c r="DD5" s="198">
        <v>113768</v>
      </c>
      <c r="DE5" s="198">
        <v>104722</v>
      </c>
      <c r="DF5" s="257">
        <v>50832</v>
      </c>
      <c r="DG5" s="257">
        <v>182063</v>
      </c>
      <c r="DH5" s="257">
        <v>93432</v>
      </c>
      <c r="DI5" s="257">
        <v>40790</v>
      </c>
      <c r="DJ5" s="258">
        <v>1528467</v>
      </c>
      <c r="DK5" s="187"/>
      <c r="DL5" s="187"/>
      <c r="DM5" s="275">
        <v>252813</v>
      </c>
      <c r="DN5" s="187"/>
      <c r="DO5" s="187"/>
      <c r="DP5" s="187"/>
      <c r="DQ5" s="187"/>
      <c r="DR5" s="187"/>
      <c r="DS5" s="187"/>
      <c r="DT5" s="187"/>
      <c r="DU5" s="187"/>
      <c r="DV5" s="187"/>
      <c r="DW5" s="276">
        <v>1519888</v>
      </c>
    </row>
    <row r="6" spans="2:127" ht="9.75" customHeight="1">
      <c r="B6" s="173"/>
      <c r="C6" s="174" t="s">
        <v>218</v>
      </c>
      <c r="D6" s="175"/>
      <c r="E6" s="197">
        <v>1841006</v>
      </c>
      <c r="F6" s="187"/>
      <c r="G6" s="198">
        <v>34806</v>
      </c>
      <c r="H6" s="198">
        <v>45438</v>
      </c>
      <c r="I6" s="198" t="s">
        <v>307</v>
      </c>
      <c r="J6" s="198">
        <v>20993</v>
      </c>
      <c r="K6" s="187"/>
      <c r="L6" s="195">
        <v>29029</v>
      </c>
      <c r="M6" s="187"/>
      <c r="N6" s="198" t="s">
        <v>307</v>
      </c>
      <c r="O6" s="198">
        <v>45889</v>
      </c>
      <c r="P6" s="198" t="s">
        <v>307</v>
      </c>
      <c r="Q6" s="198" t="s">
        <v>307</v>
      </c>
      <c r="R6" s="189">
        <v>62</v>
      </c>
      <c r="S6" s="189">
        <v>657</v>
      </c>
      <c r="T6" s="189">
        <v>3606</v>
      </c>
      <c r="U6" s="189">
        <v>11413</v>
      </c>
      <c r="V6" s="189">
        <v>141745</v>
      </c>
      <c r="W6" s="189">
        <v>998</v>
      </c>
      <c r="X6" s="187"/>
      <c r="Y6" s="211">
        <v>40137</v>
      </c>
      <c r="Z6" s="211">
        <v>36390</v>
      </c>
      <c r="AA6" s="187"/>
      <c r="AB6" s="187"/>
      <c r="AC6" s="187"/>
      <c r="AD6" s="187"/>
      <c r="AE6" s="189">
        <v>22427</v>
      </c>
      <c r="AF6" s="187"/>
      <c r="AG6" s="189">
        <v>252029</v>
      </c>
      <c r="AH6" s="187"/>
      <c r="AI6" s="187"/>
      <c r="AJ6" s="189">
        <v>4578</v>
      </c>
      <c r="AK6" s="187"/>
      <c r="AL6" s="189">
        <v>68680</v>
      </c>
      <c r="AM6" s="189">
        <v>4974</v>
      </c>
      <c r="AN6" s="189">
        <v>69031</v>
      </c>
      <c r="AO6" s="187"/>
      <c r="AP6" s="215">
        <v>832888</v>
      </c>
      <c r="AQ6" s="198">
        <v>8951</v>
      </c>
      <c r="AR6" s="198">
        <v>8209</v>
      </c>
      <c r="AS6" s="198">
        <v>4742</v>
      </c>
      <c r="AT6" s="198" t="s">
        <v>307</v>
      </c>
      <c r="AU6" s="198">
        <v>110002</v>
      </c>
      <c r="AV6" s="198">
        <v>67</v>
      </c>
      <c r="AW6" s="198">
        <v>20255</v>
      </c>
      <c r="AX6" s="198">
        <v>15381</v>
      </c>
      <c r="AY6" s="198">
        <v>5403</v>
      </c>
      <c r="AZ6" s="198">
        <v>28808</v>
      </c>
      <c r="BA6" s="198">
        <v>33544</v>
      </c>
      <c r="BB6" s="198">
        <v>30995</v>
      </c>
      <c r="BC6" s="198">
        <v>4100</v>
      </c>
      <c r="BD6" s="198" t="s">
        <v>307</v>
      </c>
      <c r="BE6" s="198">
        <v>8324</v>
      </c>
      <c r="BF6" s="198">
        <v>8048</v>
      </c>
      <c r="BG6" s="198">
        <v>30594</v>
      </c>
      <c r="BH6" s="198">
        <v>24404</v>
      </c>
      <c r="BI6" s="198">
        <v>10448</v>
      </c>
      <c r="BJ6" s="198">
        <v>6508</v>
      </c>
      <c r="BK6" s="198">
        <v>5898</v>
      </c>
      <c r="BL6" s="198">
        <v>33797</v>
      </c>
      <c r="BM6" s="198">
        <v>16260</v>
      </c>
      <c r="BN6" s="198">
        <v>34398</v>
      </c>
      <c r="BO6" s="198">
        <v>10380</v>
      </c>
      <c r="BP6" s="198">
        <v>6442</v>
      </c>
      <c r="BQ6" s="198">
        <v>51488</v>
      </c>
      <c r="BR6" s="198">
        <v>13835</v>
      </c>
      <c r="BS6" s="198">
        <v>12177</v>
      </c>
      <c r="BT6" s="198">
        <v>8355</v>
      </c>
      <c r="BU6" s="198">
        <v>7464</v>
      </c>
      <c r="BV6" s="198">
        <v>6390</v>
      </c>
      <c r="BW6" s="198">
        <v>28436</v>
      </c>
      <c r="BX6" s="198">
        <v>104861</v>
      </c>
      <c r="BY6" s="198">
        <v>53745</v>
      </c>
      <c r="BZ6" s="232">
        <v>752724</v>
      </c>
      <c r="CA6" s="198" t="s">
        <v>307</v>
      </c>
      <c r="CB6" s="198" t="s">
        <v>307</v>
      </c>
      <c r="CC6" s="198" t="s">
        <v>307</v>
      </c>
      <c r="CD6" s="198">
        <v>15730</v>
      </c>
      <c r="CE6" s="198" t="s">
        <v>307</v>
      </c>
      <c r="CF6" s="198">
        <v>1514</v>
      </c>
      <c r="CG6" s="198">
        <v>15078</v>
      </c>
      <c r="CH6" s="198">
        <v>1635</v>
      </c>
      <c r="CI6" s="187"/>
      <c r="CJ6" s="187"/>
      <c r="CK6" s="187"/>
      <c r="CL6" s="198" t="s">
        <v>307</v>
      </c>
      <c r="CM6" s="198" t="s">
        <v>307</v>
      </c>
      <c r="CN6" s="198">
        <v>132670</v>
      </c>
      <c r="CO6" s="242">
        <v>166630</v>
      </c>
      <c r="CP6" s="198">
        <v>4956</v>
      </c>
      <c r="CQ6" s="198" t="s">
        <v>307</v>
      </c>
      <c r="CR6" s="198" t="s">
        <v>307</v>
      </c>
      <c r="CS6" s="198" t="s">
        <v>307</v>
      </c>
      <c r="CT6" s="187"/>
      <c r="CU6" s="198">
        <v>147</v>
      </c>
      <c r="CV6" s="198">
        <v>3838</v>
      </c>
      <c r="CW6" s="198">
        <v>612</v>
      </c>
      <c r="CX6" s="198" t="s">
        <v>307</v>
      </c>
      <c r="CY6" s="198">
        <v>7887</v>
      </c>
      <c r="CZ6" s="198">
        <v>58</v>
      </c>
      <c r="DA6" s="198" t="s">
        <v>307</v>
      </c>
      <c r="DB6" s="198">
        <v>118</v>
      </c>
      <c r="DC6" s="198" t="s">
        <v>307</v>
      </c>
      <c r="DD6" s="198">
        <v>6608</v>
      </c>
      <c r="DE6" s="198">
        <v>6362</v>
      </c>
      <c r="DF6" s="198">
        <v>1526</v>
      </c>
      <c r="DG6" s="259">
        <v>3568</v>
      </c>
      <c r="DH6" s="259" t="s">
        <v>307</v>
      </c>
      <c r="DI6" s="257">
        <v>1111</v>
      </c>
      <c r="DJ6" s="258">
        <v>36798</v>
      </c>
      <c r="DK6" s="187"/>
      <c r="DL6" s="187"/>
      <c r="DM6" s="275">
        <v>34709</v>
      </c>
      <c r="DN6" s="187"/>
      <c r="DO6" s="187"/>
      <c r="DP6" s="187"/>
      <c r="DQ6" s="187"/>
      <c r="DR6" s="187"/>
      <c r="DS6" s="187"/>
      <c r="DT6" s="187"/>
      <c r="DU6" s="187"/>
      <c r="DV6" s="187"/>
      <c r="DW6" s="276">
        <v>51965</v>
      </c>
    </row>
    <row r="7" spans="2:127" ht="9.75" customHeight="1">
      <c r="B7" s="176" t="s">
        <v>219</v>
      </c>
      <c r="C7" s="176"/>
      <c r="D7" s="176"/>
      <c r="E7" s="197">
        <v>10201917</v>
      </c>
      <c r="F7" s="187"/>
      <c r="G7" s="198">
        <v>178614</v>
      </c>
      <c r="H7" s="198">
        <v>142301</v>
      </c>
      <c r="I7" s="198">
        <v>144630</v>
      </c>
      <c r="J7" s="198">
        <v>89555</v>
      </c>
      <c r="K7" s="187"/>
      <c r="L7" s="195">
        <v>97880</v>
      </c>
      <c r="M7" s="187"/>
      <c r="N7" s="198">
        <v>25060</v>
      </c>
      <c r="O7" s="198">
        <v>79014</v>
      </c>
      <c r="P7" s="198">
        <v>59944</v>
      </c>
      <c r="Q7" s="198">
        <v>35379</v>
      </c>
      <c r="R7" s="189">
        <v>25219</v>
      </c>
      <c r="S7" s="189">
        <v>154000</v>
      </c>
      <c r="T7" s="189">
        <v>12971</v>
      </c>
      <c r="U7" s="189">
        <v>37118</v>
      </c>
      <c r="V7" s="189">
        <v>553154</v>
      </c>
      <c r="W7" s="189">
        <v>82510</v>
      </c>
      <c r="X7" s="187"/>
      <c r="Y7" s="211">
        <v>72555</v>
      </c>
      <c r="Z7" s="211">
        <v>81828</v>
      </c>
      <c r="AA7" s="187"/>
      <c r="AB7" s="187"/>
      <c r="AC7" s="187"/>
      <c r="AD7" s="187"/>
      <c r="AE7" s="189">
        <v>136432</v>
      </c>
      <c r="AF7" s="187"/>
      <c r="AG7" s="189">
        <v>33645</v>
      </c>
      <c r="AH7" s="187"/>
      <c r="AI7" s="187"/>
      <c r="AJ7" s="189">
        <v>29285</v>
      </c>
      <c r="AK7" s="187"/>
      <c r="AL7" s="189">
        <v>208266</v>
      </c>
      <c r="AM7" s="189">
        <v>19912</v>
      </c>
      <c r="AN7" s="189">
        <v>259577</v>
      </c>
      <c r="AO7" s="187"/>
      <c r="AP7" s="215">
        <v>3198362</v>
      </c>
      <c r="AQ7" s="198">
        <v>44229</v>
      </c>
      <c r="AR7" s="198">
        <v>48359</v>
      </c>
      <c r="AS7" s="198">
        <v>48664</v>
      </c>
      <c r="AT7" s="198">
        <v>41317</v>
      </c>
      <c r="AU7" s="198">
        <v>517885</v>
      </c>
      <c r="AV7" s="198">
        <v>280427</v>
      </c>
      <c r="AW7" s="198">
        <v>86854</v>
      </c>
      <c r="AX7" s="198">
        <v>70239</v>
      </c>
      <c r="AY7" s="198">
        <v>115508</v>
      </c>
      <c r="AZ7" s="198">
        <v>163161</v>
      </c>
      <c r="BA7" s="198">
        <v>116632</v>
      </c>
      <c r="BB7" s="198">
        <v>143496</v>
      </c>
      <c r="BC7" s="198">
        <v>34122</v>
      </c>
      <c r="BD7" s="198">
        <v>19631</v>
      </c>
      <c r="BE7" s="198">
        <v>21404</v>
      </c>
      <c r="BF7" s="198">
        <v>44019</v>
      </c>
      <c r="BG7" s="198">
        <v>136326</v>
      </c>
      <c r="BH7" s="198">
        <v>94313</v>
      </c>
      <c r="BI7" s="198">
        <v>46440</v>
      </c>
      <c r="BJ7" s="198">
        <v>26246</v>
      </c>
      <c r="BK7" s="198">
        <v>26004</v>
      </c>
      <c r="BL7" s="198">
        <v>134236</v>
      </c>
      <c r="BM7" s="198">
        <v>78190</v>
      </c>
      <c r="BN7" s="198">
        <v>273512</v>
      </c>
      <c r="BO7" s="198">
        <v>51416</v>
      </c>
      <c r="BP7" s="198">
        <v>33666</v>
      </c>
      <c r="BQ7" s="198">
        <v>238512</v>
      </c>
      <c r="BR7" s="198">
        <v>47613</v>
      </c>
      <c r="BS7" s="198">
        <v>45436</v>
      </c>
      <c r="BT7" s="198">
        <v>49596</v>
      </c>
      <c r="BU7" s="198">
        <v>41782</v>
      </c>
      <c r="BV7" s="198">
        <v>36294</v>
      </c>
      <c r="BW7" s="198">
        <v>134365</v>
      </c>
      <c r="BX7" s="198">
        <v>499819</v>
      </c>
      <c r="BY7" s="198">
        <v>226098</v>
      </c>
      <c r="BZ7" s="232">
        <v>4015829</v>
      </c>
      <c r="CA7" s="198">
        <v>254663</v>
      </c>
      <c r="CB7" s="198">
        <v>13501</v>
      </c>
      <c r="CC7" s="198">
        <v>81020</v>
      </c>
      <c r="CD7" s="198">
        <v>76210</v>
      </c>
      <c r="CE7" s="198">
        <v>324769</v>
      </c>
      <c r="CF7" s="198">
        <v>54510</v>
      </c>
      <c r="CG7" s="198">
        <v>71716</v>
      </c>
      <c r="CH7" s="198">
        <v>39368</v>
      </c>
      <c r="CI7" s="187"/>
      <c r="CJ7" s="187"/>
      <c r="CK7" s="187"/>
      <c r="CL7" s="198">
        <v>282386</v>
      </c>
      <c r="CM7" s="198">
        <v>224568</v>
      </c>
      <c r="CN7" s="198">
        <v>285258</v>
      </c>
      <c r="CO7" s="242">
        <v>1761346</v>
      </c>
      <c r="CP7" s="198">
        <v>30435</v>
      </c>
      <c r="CQ7" s="198">
        <v>13986</v>
      </c>
      <c r="CR7" s="198">
        <v>13292</v>
      </c>
      <c r="CS7" s="198">
        <v>35463</v>
      </c>
      <c r="CT7" s="187"/>
      <c r="CU7" s="198">
        <v>33317</v>
      </c>
      <c r="CV7" s="198">
        <v>49571</v>
      </c>
      <c r="CW7" s="198">
        <v>30233</v>
      </c>
      <c r="CX7" s="198">
        <v>19538</v>
      </c>
      <c r="CY7" s="198">
        <v>95887</v>
      </c>
      <c r="CZ7" s="198">
        <v>26596</v>
      </c>
      <c r="DA7" s="198">
        <v>17219</v>
      </c>
      <c r="DB7" s="198">
        <v>16236</v>
      </c>
      <c r="DC7" s="198">
        <v>27369</v>
      </c>
      <c r="DD7" s="198">
        <v>53693</v>
      </c>
      <c r="DE7" s="198">
        <v>59538</v>
      </c>
      <c r="DF7" s="257">
        <v>31537</v>
      </c>
      <c r="DG7" s="257">
        <v>72096</v>
      </c>
      <c r="DH7" s="257">
        <v>23852</v>
      </c>
      <c r="DI7" s="257">
        <v>14411</v>
      </c>
      <c r="DJ7" s="258">
        <v>698751</v>
      </c>
      <c r="DK7" s="187"/>
      <c r="DL7" s="187"/>
      <c r="DM7" s="275">
        <v>149888</v>
      </c>
      <c r="DN7" s="187"/>
      <c r="DO7" s="187"/>
      <c r="DP7" s="187"/>
      <c r="DQ7" s="187"/>
      <c r="DR7" s="187"/>
      <c r="DS7" s="187"/>
      <c r="DT7" s="187"/>
      <c r="DU7" s="187"/>
      <c r="DV7" s="187"/>
      <c r="DW7" s="276">
        <v>527628</v>
      </c>
    </row>
    <row r="8" spans="2:127" ht="9.75" customHeight="1">
      <c r="B8" s="171"/>
      <c r="C8" s="174" t="s">
        <v>220</v>
      </c>
      <c r="D8" s="175"/>
      <c r="E8" s="197">
        <v>1655276</v>
      </c>
      <c r="F8" s="187"/>
      <c r="G8" s="198">
        <v>15300</v>
      </c>
      <c r="H8" s="198">
        <v>10148</v>
      </c>
      <c r="I8" s="198">
        <v>37328</v>
      </c>
      <c r="J8" s="198">
        <v>17395</v>
      </c>
      <c r="K8" s="187"/>
      <c r="L8" s="195">
        <v>11953</v>
      </c>
      <c r="M8" s="187"/>
      <c r="N8" s="198">
        <v>3224</v>
      </c>
      <c r="O8" s="198">
        <v>13132</v>
      </c>
      <c r="P8" s="198">
        <v>19598</v>
      </c>
      <c r="Q8" s="198">
        <v>34996</v>
      </c>
      <c r="R8" s="189">
        <v>3447</v>
      </c>
      <c r="S8" s="189">
        <v>73369</v>
      </c>
      <c r="T8" s="189">
        <v>2909</v>
      </c>
      <c r="U8" s="189">
        <v>6724</v>
      </c>
      <c r="V8" s="189">
        <v>53226</v>
      </c>
      <c r="W8" s="189">
        <v>24844</v>
      </c>
      <c r="X8" s="187"/>
      <c r="Y8" s="211">
        <v>7093</v>
      </c>
      <c r="Z8" s="211">
        <v>6204</v>
      </c>
      <c r="AA8" s="187"/>
      <c r="AB8" s="187"/>
      <c r="AC8" s="187"/>
      <c r="AD8" s="187"/>
      <c r="AE8" s="189">
        <v>24378</v>
      </c>
      <c r="AF8" s="187"/>
      <c r="AG8" s="189">
        <v>4138</v>
      </c>
      <c r="AH8" s="187"/>
      <c r="AI8" s="187"/>
      <c r="AJ8" s="189">
        <v>1182</v>
      </c>
      <c r="AK8" s="187"/>
      <c r="AL8" s="189">
        <v>24399</v>
      </c>
      <c r="AM8" s="189">
        <v>621</v>
      </c>
      <c r="AN8" s="189">
        <v>31303</v>
      </c>
      <c r="AO8" s="187"/>
      <c r="AP8" s="215">
        <v>596541</v>
      </c>
      <c r="AQ8" s="198">
        <v>9029</v>
      </c>
      <c r="AR8" s="198">
        <v>7244</v>
      </c>
      <c r="AS8" s="198">
        <v>13300</v>
      </c>
      <c r="AT8" s="198">
        <v>10962</v>
      </c>
      <c r="AU8" s="198">
        <v>85590</v>
      </c>
      <c r="AV8" s="198">
        <v>51511</v>
      </c>
      <c r="AW8" s="198">
        <v>12577</v>
      </c>
      <c r="AX8" s="198">
        <v>10098</v>
      </c>
      <c r="AY8" s="198">
        <v>40544</v>
      </c>
      <c r="AZ8" s="198">
        <v>38136</v>
      </c>
      <c r="BA8" s="198">
        <v>19516</v>
      </c>
      <c r="BB8" s="198">
        <v>20809</v>
      </c>
      <c r="BC8" s="198">
        <v>9926</v>
      </c>
      <c r="BD8" s="198">
        <v>3721</v>
      </c>
      <c r="BE8" s="198">
        <v>6143</v>
      </c>
      <c r="BF8" s="198">
        <v>5429</v>
      </c>
      <c r="BG8" s="198">
        <v>21466</v>
      </c>
      <c r="BH8" s="198">
        <v>14671</v>
      </c>
      <c r="BI8" s="198">
        <v>12107</v>
      </c>
      <c r="BJ8" s="198">
        <v>2175</v>
      </c>
      <c r="BK8" s="198">
        <v>5625</v>
      </c>
      <c r="BL8" s="198">
        <v>25401</v>
      </c>
      <c r="BM8" s="198">
        <v>15943</v>
      </c>
      <c r="BN8" s="198">
        <v>38106</v>
      </c>
      <c r="BO8" s="198">
        <v>8793</v>
      </c>
      <c r="BP8" s="198">
        <v>4948</v>
      </c>
      <c r="BQ8" s="198">
        <v>32704</v>
      </c>
      <c r="BR8" s="198">
        <v>10998</v>
      </c>
      <c r="BS8" s="198">
        <v>5766</v>
      </c>
      <c r="BT8" s="198">
        <v>7599</v>
      </c>
      <c r="BU8" s="198">
        <v>7721</v>
      </c>
      <c r="BV8" s="198">
        <v>7876</v>
      </c>
      <c r="BW8" s="198">
        <v>12924</v>
      </c>
      <c r="BX8" s="198">
        <v>2706</v>
      </c>
      <c r="BY8" s="198">
        <v>781</v>
      </c>
      <c r="BZ8" s="232">
        <v>582865</v>
      </c>
      <c r="CA8" s="198">
        <v>86904</v>
      </c>
      <c r="CB8" s="198">
        <v>5990</v>
      </c>
      <c r="CC8" s="198">
        <v>9839</v>
      </c>
      <c r="CD8" s="198">
        <v>9566</v>
      </c>
      <c r="CE8" s="198">
        <v>15416</v>
      </c>
      <c r="CF8" s="198">
        <v>19739</v>
      </c>
      <c r="CG8" s="198">
        <v>17239</v>
      </c>
      <c r="CH8" s="198">
        <v>13664</v>
      </c>
      <c r="CI8" s="187"/>
      <c r="CJ8" s="187"/>
      <c r="CK8" s="187"/>
      <c r="CL8" s="198">
        <v>35653</v>
      </c>
      <c r="CM8" s="198">
        <v>40996</v>
      </c>
      <c r="CN8" s="198">
        <v>1</v>
      </c>
      <c r="CO8" s="242">
        <v>271944</v>
      </c>
      <c r="CP8" s="198">
        <v>2678</v>
      </c>
      <c r="CQ8" s="198">
        <v>3864</v>
      </c>
      <c r="CR8" s="198">
        <v>1724</v>
      </c>
      <c r="CS8" s="198">
        <v>8694</v>
      </c>
      <c r="CT8" s="187"/>
      <c r="CU8" s="198">
        <v>4798</v>
      </c>
      <c r="CV8" s="198">
        <v>5088</v>
      </c>
      <c r="CW8" s="198">
        <v>3127</v>
      </c>
      <c r="CX8" s="198">
        <v>2615</v>
      </c>
      <c r="CY8" s="198">
        <v>10044</v>
      </c>
      <c r="CZ8" s="198">
        <v>3000</v>
      </c>
      <c r="DA8" s="198">
        <v>3946</v>
      </c>
      <c r="DB8" s="198">
        <v>1601</v>
      </c>
      <c r="DC8" s="198">
        <v>3930</v>
      </c>
      <c r="DD8" s="198">
        <v>5906</v>
      </c>
      <c r="DE8" s="198">
        <v>7685</v>
      </c>
      <c r="DF8" s="257">
        <v>3475</v>
      </c>
      <c r="DG8" s="257">
        <v>10512</v>
      </c>
      <c r="DH8" s="257">
        <v>6933</v>
      </c>
      <c r="DI8" s="257">
        <v>3253</v>
      </c>
      <c r="DJ8" s="258">
        <v>101040</v>
      </c>
      <c r="DK8" s="187"/>
      <c r="DL8" s="187"/>
      <c r="DM8" s="277">
        <v>18569</v>
      </c>
      <c r="DN8" s="187"/>
      <c r="DO8" s="187"/>
      <c r="DP8" s="187"/>
      <c r="DQ8" s="187"/>
      <c r="DR8" s="187"/>
      <c r="DS8" s="187"/>
      <c r="DT8" s="187"/>
      <c r="DU8" s="187"/>
      <c r="DV8" s="187"/>
      <c r="DW8" s="276">
        <v>102884</v>
      </c>
    </row>
    <row r="9" spans="2:127" ht="9.75" customHeight="1">
      <c r="B9" s="171"/>
      <c r="C9" s="177" t="s">
        <v>221</v>
      </c>
      <c r="D9" s="171"/>
      <c r="E9" s="197">
        <v>4386077</v>
      </c>
      <c r="F9" s="187" t="s">
        <v>509</v>
      </c>
      <c r="G9" s="198">
        <v>106519</v>
      </c>
      <c r="H9" s="198">
        <v>86218</v>
      </c>
      <c r="I9" s="198">
        <v>5855</v>
      </c>
      <c r="J9" s="198">
        <v>39529</v>
      </c>
      <c r="K9" s="187" t="s">
        <v>509</v>
      </c>
      <c r="L9" s="195">
        <v>51012</v>
      </c>
      <c r="M9" s="187" t="s">
        <v>509</v>
      </c>
      <c r="N9" s="198">
        <v>7501</v>
      </c>
      <c r="O9" s="198">
        <v>47411</v>
      </c>
      <c r="P9" s="198">
        <v>12702</v>
      </c>
      <c r="Q9" s="198">
        <v>382</v>
      </c>
      <c r="R9" s="189">
        <v>8044</v>
      </c>
      <c r="S9" s="189">
        <v>19605</v>
      </c>
      <c r="T9" s="189">
        <v>6326</v>
      </c>
      <c r="U9" s="189">
        <v>17234</v>
      </c>
      <c r="V9" s="189">
        <v>407802</v>
      </c>
      <c r="W9" s="189">
        <v>16735</v>
      </c>
      <c r="X9" s="187" t="s">
        <v>509</v>
      </c>
      <c r="Y9" s="211">
        <v>34780</v>
      </c>
      <c r="Z9" s="211">
        <v>40035</v>
      </c>
      <c r="AA9" s="187" t="s">
        <v>509</v>
      </c>
      <c r="AB9" s="187" t="s">
        <v>509</v>
      </c>
      <c r="AC9" s="187" t="s">
        <v>509</v>
      </c>
      <c r="AD9" s="187" t="s">
        <v>509</v>
      </c>
      <c r="AE9" s="189">
        <v>87041</v>
      </c>
      <c r="AF9" s="187" t="s">
        <v>509</v>
      </c>
      <c r="AG9" s="189">
        <v>21062</v>
      </c>
      <c r="AH9" s="187" t="s">
        <v>509</v>
      </c>
      <c r="AI9" s="187" t="s">
        <v>509</v>
      </c>
      <c r="AJ9" s="189">
        <v>22919</v>
      </c>
      <c r="AK9" s="187" t="s">
        <v>509</v>
      </c>
      <c r="AL9" s="189">
        <v>153578</v>
      </c>
      <c r="AM9" s="189">
        <v>15609</v>
      </c>
      <c r="AN9" s="189">
        <v>187138</v>
      </c>
      <c r="AO9" s="187" t="s">
        <v>509</v>
      </c>
      <c r="AP9" s="215">
        <v>1448467</v>
      </c>
      <c r="AQ9" s="198">
        <v>20097</v>
      </c>
      <c r="AR9" s="198">
        <v>22687</v>
      </c>
      <c r="AS9" s="198">
        <v>22224</v>
      </c>
      <c r="AT9" s="198">
        <v>18015</v>
      </c>
      <c r="AU9" s="198">
        <v>232830</v>
      </c>
      <c r="AV9" s="198">
        <v>24694</v>
      </c>
      <c r="AW9" s="198">
        <v>39075</v>
      </c>
      <c r="AX9" s="198">
        <v>34633</v>
      </c>
      <c r="AY9" s="198">
        <v>42147</v>
      </c>
      <c r="AZ9" s="198">
        <v>62174</v>
      </c>
      <c r="BA9" s="198">
        <v>62343</v>
      </c>
      <c r="BB9" s="198">
        <v>60092</v>
      </c>
      <c r="BC9" s="198">
        <v>12833</v>
      </c>
      <c r="BD9" s="198">
        <v>7197</v>
      </c>
      <c r="BE9" s="198">
        <v>8259</v>
      </c>
      <c r="BF9" s="198">
        <v>22290</v>
      </c>
      <c r="BG9" s="198">
        <v>53160</v>
      </c>
      <c r="BH9" s="198">
        <v>46069</v>
      </c>
      <c r="BI9" s="198">
        <v>24881</v>
      </c>
      <c r="BJ9" s="198">
        <v>16197</v>
      </c>
      <c r="BK9" s="198">
        <v>13359</v>
      </c>
      <c r="BL9" s="198">
        <v>71462</v>
      </c>
      <c r="BM9" s="198">
        <v>31451</v>
      </c>
      <c r="BN9" s="198">
        <v>146970</v>
      </c>
      <c r="BO9" s="198">
        <v>23076</v>
      </c>
      <c r="BP9" s="198">
        <v>19697</v>
      </c>
      <c r="BQ9" s="198">
        <v>95951</v>
      </c>
      <c r="BR9" s="198">
        <v>22959</v>
      </c>
      <c r="BS9" s="198">
        <v>26975</v>
      </c>
      <c r="BT9" s="198">
        <v>18708</v>
      </c>
      <c r="BU9" s="198">
        <v>16676</v>
      </c>
      <c r="BV9" s="198">
        <v>17658</v>
      </c>
      <c r="BW9" s="198">
        <v>65807</v>
      </c>
      <c r="BX9" s="198">
        <v>336314</v>
      </c>
      <c r="BY9" s="198">
        <v>187765</v>
      </c>
      <c r="BZ9" s="232">
        <v>1926741</v>
      </c>
      <c r="CA9" s="198">
        <v>61840</v>
      </c>
      <c r="CB9" s="198">
        <v>619</v>
      </c>
      <c r="CC9" s="198">
        <v>22078</v>
      </c>
      <c r="CD9" s="198">
        <v>21245</v>
      </c>
      <c r="CE9" s="198">
        <v>229804</v>
      </c>
      <c r="CF9" s="198">
        <v>13482</v>
      </c>
      <c r="CG9" s="198">
        <v>22064</v>
      </c>
      <c r="CH9" s="198">
        <v>8953</v>
      </c>
      <c r="CI9" s="187" t="s">
        <v>509</v>
      </c>
      <c r="CJ9" s="187" t="s">
        <v>509</v>
      </c>
      <c r="CK9" s="187" t="s">
        <v>509</v>
      </c>
      <c r="CL9" s="198">
        <v>38209</v>
      </c>
      <c r="CM9" s="198">
        <v>67519</v>
      </c>
      <c r="CN9" s="198">
        <v>162137</v>
      </c>
      <c r="CO9" s="242">
        <v>649975</v>
      </c>
      <c r="CP9" s="198">
        <v>15447</v>
      </c>
      <c r="CQ9" s="198">
        <v>1823</v>
      </c>
      <c r="CR9" s="198">
        <v>464</v>
      </c>
      <c r="CS9" s="198">
        <v>1456</v>
      </c>
      <c r="CT9" s="187" t="s">
        <v>509</v>
      </c>
      <c r="CU9" s="198">
        <v>10253</v>
      </c>
      <c r="CV9" s="198">
        <v>15642</v>
      </c>
      <c r="CW9" s="198">
        <v>8925</v>
      </c>
      <c r="CX9" s="198">
        <v>799</v>
      </c>
      <c r="CY9" s="198">
        <v>37194</v>
      </c>
      <c r="CZ9" s="198">
        <v>5297</v>
      </c>
      <c r="DA9" s="198">
        <v>2019</v>
      </c>
      <c r="DB9" s="198">
        <v>6022</v>
      </c>
      <c r="DC9" s="198">
        <v>4546</v>
      </c>
      <c r="DD9" s="198">
        <v>24238</v>
      </c>
      <c r="DE9" s="198">
        <v>19949</v>
      </c>
      <c r="DF9" s="257">
        <v>9302</v>
      </c>
      <c r="DG9" s="257">
        <v>22299</v>
      </c>
      <c r="DH9" s="257">
        <v>1446</v>
      </c>
      <c r="DI9" s="257">
        <v>5896</v>
      </c>
      <c r="DJ9" s="258">
        <v>193798</v>
      </c>
      <c r="DK9" s="187" t="s">
        <v>509</v>
      </c>
      <c r="DL9" s="187" t="s">
        <v>509</v>
      </c>
      <c r="DM9" s="275">
        <v>81345</v>
      </c>
      <c r="DN9" s="187" t="s">
        <v>509</v>
      </c>
      <c r="DO9" s="187" t="s">
        <v>509</v>
      </c>
      <c r="DP9" s="187" t="s">
        <v>509</v>
      </c>
      <c r="DQ9" s="187" t="s">
        <v>509</v>
      </c>
      <c r="DR9" s="187" t="s">
        <v>509</v>
      </c>
      <c r="DS9" s="187" t="s">
        <v>509</v>
      </c>
      <c r="DT9" s="187" t="s">
        <v>509</v>
      </c>
      <c r="DU9" s="187" t="s">
        <v>509</v>
      </c>
      <c r="DV9" s="187" t="s">
        <v>509</v>
      </c>
      <c r="DW9" s="276">
        <v>167093</v>
      </c>
    </row>
    <row r="10" spans="2:127" ht="9.75" customHeight="1">
      <c r="B10" s="171"/>
      <c r="C10" s="177"/>
      <c r="D10" s="174" t="s">
        <v>222</v>
      </c>
      <c r="E10" s="197">
        <v>1685861</v>
      </c>
      <c r="F10" s="187"/>
      <c r="G10" s="198">
        <v>51296</v>
      </c>
      <c r="H10" s="198">
        <v>40898</v>
      </c>
      <c r="I10" s="198">
        <v>1154</v>
      </c>
      <c r="J10" s="198">
        <v>16858</v>
      </c>
      <c r="K10" s="187"/>
      <c r="L10" s="195">
        <v>19610</v>
      </c>
      <c r="M10" s="187"/>
      <c r="N10" s="198">
        <v>5663</v>
      </c>
      <c r="O10" s="198">
        <v>16820</v>
      </c>
      <c r="P10" s="198">
        <v>1500</v>
      </c>
      <c r="Q10" s="198">
        <v>288</v>
      </c>
      <c r="R10" s="189">
        <v>5725</v>
      </c>
      <c r="S10" s="189">
        <v>2978</v>
      </c>
      <c r="T10" s="189">
        <v>2593</v>
      </c>
      <c r="U10" s="189">
        <v>6502</v>
      </c>
      <c r="V10" s="189">
        <v>126327</v>
      </c>
      <c r="W10" s="189">
        <v>1800</v>
      </c>
      <c r="X10" s="187"/>
      <c r="Y10" s="211">
        <v>12670</v>
      </c>
      <c r="Z10" s="211">
        <v>10838</v>
      </c>
      <c r="AA10" s="187"/>
      <c r="AB10" s="187"/>
      <c r="AC10" s="187"/>
      <c r="AD10" s="187"/>
      <c r="AE10" s="189">
        <v>42101</v>
      </c>
      <c r="AF10" s="187"/>
      <c r="AG10" s="189">
        <v>5342</v>
      </c>
      <c r="AH10" s="187"/>
      <c r="AI10" s="187"/>
      <c r="AJ10" s="189">
        <v>3882</v>
      </c>
      <c r="AK10" s="187"/>
      <c r="AL10" s="189">
        <v>70724</v>
      </c>
      <c r="AM10" s="189">
        <v>3463</v>
      </c>
      <c r="AN10" s="189">
        <v>111330</v>
      </c>
      <c r="AO10" s="187"/>
      <c r="AP10" s="215">
        <v>577410</v>
      </c>
      <c r="AQ10" s="198">
        <v>5276</v>
      </c>
      <c r="AR10" s="198">
        <v>12137</v>
      </c>
      <c r="AS10" s="198">
        <v>8374</v>
      </c>
      <c r="AT10" s="198">
        <v>13589</v>
      </c>
      <c r="AU10" s="198">
        <v>101369</v>
      </c>
      <c r="AV10" s="198">
        <v>6000</v>
      </c>
      <c r="AW10" s="198">
        <v>19367</v>
      </c>
      <c r="AX10" s="198">
        <v>18046</v>
      </c>
      <c r="AY10" s="198">
        <v>24163</v>
      </c>
      <c r="AZ10" s="198">
        <v>29944</v>
      </c>
      <c r="BA10" s="198">
        <v>25292</v>
      </c>
      <c r="BB10" s="198">
        <v>25099</v>
      </c>
      <c r="BC10" s="198">
        <v>7468</v>
      </c>
      <c r="BD10" s="198">
        <v>2489</v>
      </c>
      <c r="BE10" s="198">
        <v>3878</v>
      </c>
      <c r="BF10" s="198">
        <v>6405</v>
      </c>
      <c r="BG10" s="198">
        <v>20931</v>
      </c>
      <c r="BH10" s="198">
        <v>24508</v>
      </c>
      <c r="BI10" s="198">
        <v>14677</v>
      </c>
      <c r="BJ10" s="198">
        <v>5288</v>
      </c>
      <c r="BK10" s="198">
        <v>4459</v>
      </c>
      <c r="BL10" s="198">
        <v>29148</v>
      </c>
      <c r="BM10" s="198">
        <v>10230</v>
      </c>
      <c r="BN10" s="198">
        <v>59717</v>
      </c>
      <c r="BO10" s="198">
        <v>8819</v>
      </c>
      <c r="BP10" s="198">
        <v>6878</v>
      </c>
      <c r="BQ10" s="198">
        <v>44671</v>
      </c>
      <c r="BR10" s="198">
        <v>7725</v>
      </c>
      <c r="BS10" s="198">
        <v>8289</v>
      </c>
      <c r="BT10" s="198">
        <v>9494</v>
      </c>
      <c r="BU10" s="198">
        <v>8525</v>
      </c>
      <c r="BV10" s="198">
        <v>10326</v>
      </c>
      <c r="BW10" s="198">
        <v>20898</v>
      </c>
      <c r="BX10" s="198">
        <v>153501</v>
      </c>
      <c r="BY10" s="198">
        <v>71295</v>
      </c>
      <c r="BZ10" s="232">
        <v>828290</v>
      </c>
      <c r="CA10" s="198">
        <v>25827</v>
      </c>
      <c r="CB10" s="198">
        <v>540</v>
      </c>
      <c r="CC10" s="198">
        <v>7153</v>
      </c>
      <c r="CD10" s="198">
        <v>7192</v>
      </c>
      <c r="CE10" s="198">
        <v>1020</v>
      </c>
      <c r="CF10" s="198">
        <v>3855</v>
      </c>
      <c r="CG10" s="198">
        <v>7507</v>
      </c>
      <c r="CH10" s="198">
        <v>1080</v>
      </c>
      <c r="CI10" s="187"/>
      <c r="CJ10" s="187"/>
      <c r="CK10" s="187"/>
      <c r="CL10" s="198">
        <v>900</v>
      </c>
      <c r="CM10" s="198">
        <v>37269</v>
      </c>
      <c r="CN10" s="198">
        <v>48232</v>
      </c>
      <c r="CO10" s="242">
        <v>142318</v>
      </c>
      <c r="CP10" s="198">
        <v>8158</v>
      </c>
      <c r="CQ10" s="198">
        <v>604</v>
      </c>
      <c r="CR10" s="198">
        <v>324</v>
      </c>
      <c r="CS10" s="198">
        <v>1236</v>
      </c>
      <c r="CT10" s="187"/>
      <c r="CU10" s="198">
        <v>1914</v>
      </c>
      <c r="CV10" s="198">
        <v>7015</v>
      </c>
      <c r="CW10" s="198">
        <v>4612</v>
      </c>
      <c r="CX10" s="198">
        <v>63</v>
      </c>
      <c r="CY10" s="198">
        <v>10406</v>
      </c>
      <c r="CZ10" s="198">
        <v>2801</v>
      </c>
      <c r="DA10" s="198">
        <v>1956</v>
      </c>
      <c r="DB10" s="198">
        <v>2067</v>
      </c>
      <c r="DC10" s="198">
        <v>3888</v>
      </c>
      <c r="DD10" s="198">
        <v>13296</v>
      </c>
      <c r="DE10" s="198">
        <v>8995</v>
      </c>
      <c r="DF10" s="257">
        <v>3937</v>
      </c>
      <c r="DG10" s="257">
        <v>11979</v>
      </c>
      <c r="DH10" s="257">
        <v>780</v>
      </c>
      <c r="DI10" s="257">
        <v>3546</v>
      </c>
      <c r="DJ10" s="258">
        <v>88161</v>
      </c>
      <c r="DK10" s="187"/>
      <c r="DL10" s="187"/>
      <c r="DM10" s="275">
        <v>29941</v>
      </c>
      <c r="DN10" s="187"/>
      <c r="DO10" s="187"/>
      <c r="DP10" s="187"/>
      <c r="DQ10" s="187"/>
      <c r="DR10" s="187"/>
      <c r="DS10" s="187"/>
      <c r="DT10" s="187"/>
      <c r="DU10" s="187"/>
      <c r="DV10" s="187"/>
      <c r="DW10" s="276">
        <v>49680</v>
      </c>
    </row>
    <row r="11" spans="2:127" ht="9.75" customHeight="1">
      <c r="B11" s="171"/>
      <c r="C11" s="177"/>
      <c r="D11" s="174" t="s">
        <v>223</v>
      </c>
      <c r="E11" s="197">
        <v>1385596</v>
      </c>
      <c r="F11" s="187"/>
      <c r="G11" s="198">
        <v>37324</v>
      </c>
      <c r="H11" s="198">
        <v>32317</v>
      </c>
      <c r="I11" s="198" t="s">
        <v>307</v>
      </c>
      <c r="J11" s="198">
        <v>20115</v>
      </c>
      <c r="K11" s="187"/>
      <c r="L11" s="195">
        <v>28739</v>
      </c>
      <c r="M11" s="187"/>
      <c r="N11" s="198" t="s">
        <v>307</v>
      </c>
      <c r="O11" s="198">
        <v>29289</v>
      </c>
      <c r="P11" s="198" t="s">
        <v>307</v>
      </c>
      <c r="Q11" s="198" t="s">
        <v>307</v>
      </c>
      <c r="R11" s="189" t="s">
        <v>307</v>
      </c>
      <c r="S11" s="189" t="s">
        <v>307</v>
      </c>
      <c r="T11" s="189">
        <v>3381</v>
      </c>
      <c r="U11" s="189">
        <v>9096</v>
      </c>
      <c r="V11" s="189">
        <v>105664</v>
      </c>
      <c r="W11" s="189" t="s">
        <v>307</v>
      </c>
      <c r="X11" s="187"/>
      <c r="Y11" s="211">
        <v>10498</v>
      </c>
      <c r="Z11" s="211">
        <v>22607</v>
      </c>
      <c r="AA11" s="187"/>
      <c r="AB11" s="187"/>
      <c r="AC11" s="187"/>
      <c r="AD11" s="187"/>
      <c r="AE11" s="189">
        <v>29239</v>
      </c>
      <c r="AF11" s="187"/>
      <c r="AG11" s="189">
        <v>9006</v>
      </c>
      <c r="AH11" s="187"/>
      <c r="AI11" s="187"/>
      <c r="AJ11" s="189">
        <v>2295</v>
      </c>
      <c r="AK11" s="187"/>
      <c r="AL11" s="189">
        <v>51361</v>
      </c>
      <c r="AM11" s="189">
        <v>4833</v>
      </c>
      <c r="AN11" s="189">
        <v>46963</v>
      </c>
      <c r="AO11" s="187"/>
      <c r="AP11" s="215">
        <v>442733</v>
      </c>
      <c r="AQ11" s="198">
        <v>5372</v>
      </c>
      <c r="AR11" s="198">
        <v>8732</v>
      </c>
      <c r="AS11" s="198">
        <v>6295</v>
      </c>
      <c r="AT11" s="198" t="s">
        <v>307</v>
      </c>
      <c r="AU11" s="198">
        <v>98266</v>
      </c>
      <c r="AV11" s="198" t="s">
        <v>307</v>
      </c>
      <c r="AW11" s="198">
        <v>18162</v>
      </c>
      <c r="AX11" s="198">
        <v>15673</v>
      </c>
      <c r="AY11" s="198">
        <v>14096</v>
      </c>
      <c r="AZ11" s="198">
        <v>28692</v>
      </c>
      <c r="BA11" s="198">
        <v>23960</v>
      </c>
      <c r="BB11" s="198">
        <v>21030</v>
      </c>
      <c r="BC11" s="198">
        <v>4260</v>
      </c>
      <c r="BD11" s="198" t="s">
        <v>307</v>
      </c>
      <c r="BE11" s="198">
        <v>3766</v>
      </c>
      <c r="BF11" s="198">
        <v>5319</v>
      </c>
      <c r="BG11" s="198">
        <v>28277</v>
      </c>
      <c r="BH11" s="198">
        <v>15843</v>
      </c>
      <c r="BI11" s="198">
        <v>6375</v>
      </c>
      <c r="BJ11" s="198">
        <v>5438</v>
      </c>
      <c r="BK11" s="198">
        <v>5636</v>
      </c>
      <c r="BL11" s="198">
        <v>29565</v>
      </c>
      <c r="BM11" s="198">
        <v>11491</v>
      </c>
      <c r="BN11" s="198">
        <v>39815</v>
      </c>
      <c r="BO11" s="198">
        <v>10658</v>
      </c>
      <c r="BP11" s="198">
        <v>9413</v>
      </c>
      <c r="BQ11" s="198">
        <v>41745</v>
      </c>
      <c r="BR11" s="198">
        <v>11871</v>
      </c>
      <c r="BS11" s="198">
        <v>5156</v>
      </c>
      <c r="BT11" s="198">
        <v>7706</v>
      </c>
      <c r="BU11" s="198">
        <v>7255</v>
      </c>
      <c r="BV11" s="198">
        <v>5812</v>
      </c>
      <c r="BW11" s="198">
        <v>28182</v>
      </c>
      <c r="BX11" s="198">
        <v>148933</v>
      </c>
      <c r="BY11" s="198">
        <v>47208</v>
      </c>
      <c r="BZ11" s="232">
        <v>720017</v>
      </c>
      <c r="CA11" s="198">
        <v>3395</v>
      </c>
      <c r="CB11" s="198" t="s">
        <v>307</v>
      </c>
      <c r="CC11" s="198">
        <v>1605</v>
      </c>
      <c r="CD11" s="198">
        <v>13652</v>
      </c>
      <c r="CE11" s="198" t="s">
        <v>307</v>
      </c>
      <c r="CF11" s="198" t="s">
        <v>307</v>
      </c>
      <c r="CG11" s="198">
        <v>12547</v>
      </c>
      <c r="CH11" s="198">
        <v>1688</v>
      </c>
      <c r="CI11" s="187"/>
      <c r="CJ11" s="187"/>
      <c r="CK11" s="187"/>
      <c r="CL11" s="198" t="s">
        <v>307</v>
      </c>
      <c r="CM11" s="198" t="s">
        <v>307</v>
      </c>
      <c r="CN11" s="198">
        <v>114276</v>
      </c>
      <c r="CO11" s="242">
        <v>147166</v>
      </c>
      <c r="CP11" s="198">
        <v>770</v>
      </c>
      <c r="CQ11" s="198" t="s">
        <v>307</v>
      </c>
      <c r="CR11" s="198" t="s">
        <v>307</v>
      </c>
      <c r="CS11" s="198" t="s">
        <v>307</v>
      </c>
      <c r="CT11" s="187"/>
      <c r="CU11" s="198">
        <v>2311</v>
      </c>
      <c r="CV11" s="198">
        <v>23</v>
      </c>
      <c r="CW11" s="198">
        <v>812</v>
      </c>
      <c r="CX11" s="198" t="s">
        <v>307</v>
      </c>
      <c r="CY11" s="198">
        <v>2996</v>
      </c>
      <c r="CZ11" s="198">
        <v>942</v>
      </c>
      <c r="DA11" s="198" t="s">
        <v>307</v>
      </c>
      <c r="DB11" s="198">
        <v>754</v>
      </c>
      <c r="DC11" s="198" t="s">
        <v>307</v>
      </c>
      <c r="DD11" s="198">
        <v>1998</v>
      </c>
      <c r="DE11" s="198">
        <v>6555</v>
      </c>
      <c r="DF11" s="198">
        <v>656</v>
      </c>
      <c r="DG11" s="259">
        <v>1100</v>
      </c>
      <c r="DH11" s="259" t="s">
        <v>307</v>
      </c>
      <c r="DI11" s="257">
        <v>551</v>
      </c>
      <c r="DJ11" s="258">
        <v>19475</v>
      </c>
      <c r="DK11" s="187"/>
      <c r="DL11" s="187"/>
      <c r="DM11" s="275">
        <v>41774</v>
      </c>
      <c r="DN11" s="187"/>
      <c r="DO11" s="187"/>
      <c r="DP11" s="187"/>
      <c r="DQ11" s="187"/>
      <c r="DR11" s="187"/>
      <c r="DS11" s="187"/>
      <c r="DT11" s="187"/>
      <c r="DU11" s="187"/>
      <c r="DV11" s="187"/>
      <c r="DW11" s="276">
        <v>56204</v>
      </c>
    </row>
    <row r="12" spans="2:127" ht="9.75" customHeight="1">
      <c r="B12" s="171"/>
      <c r="C12" s="177"/>
      <c r="D12" s="174" t="s">
        <v>224</v>
      </c>
      <c r="E12" s="197">
        <v>31885</v>
      </c>
      <c r="F12" s="187"/>
      <c r="G12" s="198">
        <v>354</v>
      </c>
      <c r="H12" s="198">
        <v>260</v>
      </c>
      <c r="I12" s="198">
        <v>499</v>
      </c>
      <c r="J12" s="198">
        <v>142</v>
      </c>
      <c r="K12" s="187"/>
      <c r="L12" s="195">
        <v>204</v>
      </c>
      <c r="M12" s="187"/>
      <c r="N12" s="198">
        <v>55</v>
      </c>
      <c r="O12" s="198">
        <v>157</v>
      </c>
      <c r="P12" s="198">
        <v>376</v>
      </c>
      <c r="Q12" s="198">
        <v>94</v>
      </c>
      <c r="R12" s="189">
        <v>59</v>
      </c>
      <c r="S12" s="189">
        <v>657</v>
      </c>
      <c r="T12" s="189">
        <v>32</v>
      </c>
      <c r="U12" s="189">
        <v>91</v>
      </c>
      <c r="V12" s="189">
        <v>821</v>
      </c>
      <c r="W12" s="189">
        <v>500</v>
      </c>
      <c r="X12" s="187"/>
      <c r="Y12" s="211">
        <v>121</v>
      </c>
      <c r="Z12" s="211">
        <v>105</v>
      </c>
      <c r="AA12" s="187"/>
      <c r="AB12" s="187"/>
      <c r="AC12" s="187"/>
      <c r="AD12" s="187"/>
      <c r="AE12" s="189">
        <v>252</v>
      </c>
      <c r="AF12" s="187"/>
      <c r="AG12" s="189">
        <v>57</v>
      </c>
      <c r="AH12" s="187"/>
      <c r="AI12" s="187"/>
      <c r="AJ12" s="189">
        <v>56</v>
      </c>
      <c r="AK12" s="187"/>
      <c r="AL12" s="189">
        <v>368</v>
      </c>
      <c r="AM12" s="189">
        <v>49</v>
      </c>
      <c r="AN12" s="189">
        <v>934</v>
      </c>
      <c r="AO12" s="187"/>
      <c r="AP12" s="215">
        <v>8648</v>
      </c>
      <c r="AQ12" s="198">
        <v>85</v>
      </c>
      <c r="AR12" s="198">
        <v>121</v>
      </c>
      <c r="AS12" s="198">
        <v>320</v>
      </c>
      <c r="AT12" s="198">
        <v>101</v>
      </c>
      <c r="AU12" s="198">
        <v>1216</v>
      </c>
      <c r="AV12" s="198">
        <v>959</v>
      </c>
      <c r="AW12" s="198">
        <v>237</v>
      </c>
      <c r="AX12" s="198">
        <v>145</v>
      </c>
      <c r="AY12" s="198">
        <v>310</v>
      </c>
      <c r="AZ12" s="198">
        <v>384</v>
      </c>
      <c r="BA12" s="198">
        <v>323</v>
      </c>
      <c r="BB12" s="198">
        <v>348</v>
      </c>
      <c r="BC12" s="198">
        <v>84</v>
      </c>
      <c r="BD12" s="198">
        <v>44</v>
      </c>
      <c r="BE12" s="198">
        <v>44</v>
      </c>
      <c r="BF12" s="198">
        <v>93</v>
      </c>
      <c r="BG12" s="198">
        <v>267</v>
      </c>
      <c r="BH12" s="198">
        <v>158</v>
      </c>
      <c r="BI12" s="198">
        <v>116</v>
      </c>
      <c r="BJ12" s="198">
        <v>57</v>
      </c>
      <c r="BK12" s="198">
        <v>52</v>
      </c>
      <c r="BL12" s="198">
        <v>357</v>
      </c>
      <c r="BM12" s="198">
        <v>184</v>
      </c>
      <c r="BN12" s="198">
        <v>606</v>
      </c>
      <c r="BO12" s="198">
        <v>119</v>
      </c>
      <c r="BP12" s="198">
        <v>68</v>
      </c>
      <c r="BQ12" s="198">
        <v>497</v>
      </c>
      <c r="BR12" s="198">
        <v>131</v>
      </c>
      <c r="BS12" s="198">
        <v>77</v>
      </c>
      <c r="BT12" s="198">
        <v>116</v>
      </c>
      <c r="BU12" s="198">
        <v>110</v>
      </c>
      <c r="BV12" s="198">
        <v>98</v>
      </c>
      <c r="BW12" s="198">
        <v>229</v>
      </c>
      <c r="BX12" s="198">
        <v>2388</v>
      </c>
      <c r="BY12" s="198">
        <v>529</v>
      </c>
      <c r="BZ12" s="232">
        <v>10989</v>
      </c>
      <c r="CA12" s="198">
        <v>1097</v>
      </c>
      <c r="CB12" s="198">
        <v>79</v>
      </c>
      <c r="CC12" s="198">
        <v>168</v>
      </c>
      <c r="CD12" s="198">
        <v>182</v>
      </c>
      <c r="CE12" s="198">
        <v>306</v>
      </c>
      <c r="CF12" s="198">
        <v>198</v>
      </c>
      <c r="CG12" s="198">
        <v>201</v>
      </c>
      <c r="CH12" s="198">
        <v>102</v>
      </c>
      <c r="CI12" s="187"/>
      <c r="CJ12" s="187"/>
      <c r="CK12" s="187"/>
      <c r="CL12" s="198">
        <v>1658</v>
      </c>
      <c r="CM12" s="198">
        <v>901</v>
      </c>
      <c r="CN12" s="198">
        <v>2785</v>
      </c>
      <c r="CO12" s="242">
        <v>7964</v>
      </c>
      <c r="CP12" s="198">
        <v>80</v>
      </c>
      <c r="CQ12" s="198">
        <v>76</v>
      </c>
      <c r="CR12" s="198">
        <v>40</v>
      </c>
      <c r="CS12" s="198">
        <v>219</v>
      </c>
      <c r="CT12" s="187"/>
      <c r="CU12" s="198">
        <v>71</v>
      </c>
      <c r="CV12" s="198">
        <v>116</v>
      </c>
      <c r="CW12" s="198">
        <v>81</v>
      </c>
      <c r="CX12" s="198">
        <v>65</v>
      </c>
      <c r="CY12" s="198">
        <v>196</v>
      </c>
      <c r="CZ12" s="198">
        <v>65</v>
      </c>
      <c r="DA12" s="198">
        <v>62</v>
      </c>
      <c r="DB12" s="198">
        <v>47</v>
      </c>
      <c r="DC12" s="198">
        <v>88</v>
      </c>
      <c r="DD12" s="198">
        <v>164</v>
      </c>
      <c r="DE12" s="198">
        <v>162</v>
      </c>
      <c r="DF12" s="259">
        <v>68</v>
      </c>
      <c r="DG12" s="259">
        <v>266</v>
      </c>
      <c r="DH12" s="259">
        <v>175</v>
      </c>
      <c r="DI12" s="259">
        <v>59</v>
      </c>
      <c r="DJ12" s="258">
        <v>2307</v>
      </c>
      <c r="DK12" s="187"/>
      <c r="DL12" s="187"/>
      <c r="DM12" s="277">
        <v>366</v>
      </c>
      <c r="DN12" s="187"/>
      <c r="DO12" s="187"/>
      <c r="DP12" s="187"/>
      <c r="DQ12" s="187"/>
      <c r="DR12" s="187"/>
      <c r="DS12" s="187"/>
      <c r="DT12" s="187"/>
      <c r="DU12" s="187"/>
      <c r="DV12" s="187"/>
      <c r="DW12" s="276">
        <v>1976</v>
      </c>
    </row>
    <row r="13" spans="2:127" ht="9.75" customHeight="1">
      <c r="B13" s="171"/>
      <c r="C13" s="177"/>
      <c r="D13" s="174" t="s">
        <v>225</v>
      </c>
      <c r="E13" s="197">
        <v>833190</v>
      </c>
      <c r="F13" s="187"/>
      <c r="G13" s="198">
        <v>7615</v>
      </c>
      <c r="H13" s="198">
        <v>11777</v>
      </c>
      <c r="I13" s="198">
        <v>1454</v>
      </c>
      <c r="J13" s="198">
        <v>2072</v>
      </c>
      <c r="K13" s="187"/>
      <c r="L13" s="195">
        <v>154</v>
      </c>
      <c r="M13" s="187"/>
      <c r="N13" s="198">
        <v>800</v>
      </c>
      <c r="O13" s="198">
        <v>381</v>
      </c>
      <c r="P13" s="198">
        <v>5330</v>
      </c>
      <c r="Q13" s="198" t="s">
        <v>307</v>
      </c>
      <c r="R13" s="189">
        <v>2257</v>
      </c>
      <c r="S13" s="189">
        <v>13286</v>
      </c>
      <c r="T13" s="189">
        <v>290</v>
      </c>
      <c r="U13" s="189">
        <v>1529</v>
      </c>
      <c r="V13" s="189">
        <v>28927</v>
      </c>
      <c r="W13" s="189">
        <v>1445</v>
      </c>
      <c r="X13" s="187"/>
      <c r="Y13" s="211">
        <v>5410</v>
      </c>
      <c r="Z13" s="211">
        <v>1010</v>
      </c>
      <c r="AA13" s="187"/>
      <c r="AB13" s="187"/>
      <c r="AC13" s="187"/>
      <c r="AD13" s="187"/>
      <c r="AE13" s="189">
        <v>11112</v>
      </c>
      <c r="AF13" s="187"/>
      <c r="AG13" s="189">
        <v>6566</v>
      </c>
      <c r="AH13" s="187"/>
      <c r="AI13" s="187"/>
      <c r="AJ13" s="189">
        <v>3750</v>
      </c>
      <c r="AK13" s="187"/>
      <c r="AL13" s="189">
        <v>9750</v>
      </c>
      <c r="AM13" s="189">
        <v>379</v>
      </c>
      <c r="AN13" s="189">
        <v>25919</v>
      </c>
      <c r="AO13" s="187"/>
      <c r="AP13" s="215">
        <v>159648</v>
      </c>
      <c r="AQ13" s="198">
        <v>9362</v>
      </c>
      <c r="AR13" s="198">
        <v>1531</v>
      </c>
      <c r="AS13" s="198">
        <v>5865</v>
      </c>
      <c r="AT13" s="198">
        <v>4325</v>
      </c>
      <c r="AU13" s="198">
        <v>27622</v>
      </c>
      <c r="AV13" s="198">
        <v>17734</v>
      </c>
      <c r="AW13" s="198">
        <v>930</v>
      </c>
      <c r="AX13" s="198">
        <v>403</v>
      </c>
      <c r="AY13" s="198">
        <v>2753</v>
      </c>
      <c r="AZ13" s="198">
        <v>1797</v>
      </c>
      <c r="BA13" s="198">
        <v>11823</v>
      </c>
      <c r="BB13" s="198">
        <v>12087</v>
      </c>
      <c r="BC13" s="198">
        <v>947</v>
      </c>
      <c r="BD13" s="198">
        <v>4489</v>
      </c>
      <c r="BE13" s="198">
        <v>443</v>
      </c>
      <c r="BF13" s="198">
        <v>10147</v>
      </c>
      <c r="BG13" s="198">
        <v>1991</v>
      </c>
      <c r="BH13" s="198">
        <v>5558</v>
      </c>
      <c r="BI13" s="198">
        <v>3592</v>
      </c>
      <c r="BJ13" s="198">
        <v>894</v>
      </c>
      <c r="BK13" s="198">
        <v>2709</v>
      </c>
      <c r="BL13" s="198">
        <v>10143</v>
      </c>
      <c r="BM13" s="198">
        <v>8017</v>
      </c>
      <c r="BN13" s="198">
        <v>41694</v>
      </c>
      <c r="BO13" s="198">
        <v>1021</v>
      </c>
      <c r="BP13" s="198">
        <v>2207</v>
      </c>
      <c r="BQ13" s="198">
        <v>8011</v>
      </c>
      <c r="BR13" s="198">
        <v>2764</v>
      </c>
      <c r="BS13" s="198">
        <v>11354</v>
      </c>
      <c r="BT13" s="198">
        <v>1230</v>
      </c>
      <c r="BU13" s="198">
        <v>633</v>
      </c>
      <c r="BV13" s="198">
        <v>1000</v>
      </c>
      <c r="BW13" s="198">
        <v>13702</v>
      </c>
      <c r="BX13" s="198">
        <v>24947</v>
      </c>
      <c r="BY13" s="198">
        <v>19082</v>
      </c>
      <c r="BZ13" s="232">
        <v>272825</v>
      </c>
      <c r="CA13" s="198">
        <v>31374</v>
      </c>
      <c r="CB13" s="198" t="s">
        <v>307</v>
      </c>
      <c r="CC13" s="198">
        <v>1121</v>
      </c>
      <c r="CD13" s="198">
        <v>217</v>
      </c>
      <c r="CE13" s="198">
        <v>226172</v>
      </c>
      <c r="CF13" s="198">
        <v>9419</v>
      </c>
      <c r="CG13" s="198">
        <v>1806</v>
      </c>
      <c r="CH13" s="198">
        <v>5682</v>
      </c>
      <c r="CI13" s="187"/>
      <c r="CJ13" s="187"/>
      <c r="CK13" s="187"/>
      <c r="CL13" s="198">
        <v>30557</v>
      </c>
      <c r="CM13" s="198">
        <v>24897</v>
      </c>
      <c r="CN13" s="198">
        <v>1311</v>
      </c>
      <c r="CO13" s="242">
        <v>332561</v>
      </c>
      <c r="CP13" s="198">
        <v>5020</v>
      </c>
      <c r="CQ13" s="198">
        <v>1042</v>
      </c>
      <c r="CR13" s="198" t="s">
        <v>307</v>
      </c>
      <c r="CS13" s="198" t="s">
        <v>307</v>
      </c>
      <c r="CT13" s="187"/>
      <c r="CU13" s="198">
        <v>5805</v>
      </c>
      <c r="CV13" s="198">
        <v>7486</v>
      </c>
      <c r="CW13" s="198">
        <v>2472</v>
      </c>
      <c r="CX13" s="198">
        <v>667</v>
      </c>
      <c r="CY13" s="198">
        <v>9898</v>
      </c>
      <c r="CZ13" s="198">
        <v>1386</v>
      </c>
      <c r="DA13" s="198" t="s">
        <v>307</v>
      </c>
      <c r="DB13" s="198">
        <v>690</v>
      </c>
      <c r="DC13" s="198">
        <v>569</v>
      </c>
      <c r="DD13" s="198">
        <v>6140</v>
      </c>
      <c r="DE13" s="198">
        <v>2166</v>
      </c>
      <c r="DF13" s="259">
        <v>2536</v>
      </c>
      <c r="DG13" s="257">
        <v>7165</v>
      </c>
      <c r="DH13" s="259">
        <v>490</v>
      </c>
      <c r="DI13" s="257">
        <v>771</v>
      </c>
      <c r="DJ13" s="258">
        <v>54310</v>
      </c>
      <c r="DK13" s="187"/>
      <c r="DL13" s="187"/>
      <c r="DM13" s="277">
        <v>5465</v>
      </c>
      <c r="DN13" s="187"/>
      <c r="DO13" s="187"/>
      <c r="DP13" s="187"/>
      <c r="DQ13" s="187"/>
      <c r="DR13" s="187"/>
      <c r="DS13" s="187"/>
      <c r="DT13" s="187"/>
      <c r="DU13" s="187"/>
      <c r="DV13" s="187"/>
      <c r="DW13" s="276">
        <v>13844</v>
      </c>
    </row>
    <row r="14" spans="2:127" ht="9.75" customHeight="1">
      <c r="B14" s="171"/>
      <c r="C14" s="177"/>
      <c r="D14" s="174" t="s">
        <v>226</v>
      </c>
      <c r="E14" s="197">
        <v>449543</v>
      </c>
      <c r="F14" s="187"/>
      <c r="G14" s="198">
        <v>9929</v>
      </c>
      <c r="H14" s="198">
        <v>964</v>
      </c>
      <c r="I14" s="198">
        <v>2747</v>
      </c>
      <c r="J14" s="198">
        <v>339</v>
      </c>
      <c r="K14" s="187"/>
      <c r="L14" s="195">
        <v>2303</v>
      </c>
      <c r="M14" s="187"/>
      <c r="N14" s="198">
        <v>982</v>
      </c>
      <c r="O14" s="198">
        <v>762</v>
      </c>
      <c r="P14" s="198">
        <v>5495</v>
      </c>
      <c r="Q14" s="198" t="s">
        <v>307</v>
      </c>
      <c r="R14" s="189">
        <v>2</v>
      </c>
      <c r="S14" s="189">
        <v>2683</v>
      </c>
      <c r="T14" s="189">
        <v>29</v>
      </c>
      <c r="U14" s="189">
        <v>15</v>
      </c>
      <c r="V14" s="189">
        <v>146061</v>
      </c>
      <c r="W14" s="189">
        <v>12989</v>
      </c>
      <c r="X14" s="187"/>
      <c r="Y14" s="211">
        <v>6079</v>
      </c>
      <c r="Z14" s="211">
        <v>5473</v>
      </c>
      <c r="AA14" s="187"/>
      <c r="AB14" s="187"/>
      <c r="AC14" s="187"/>
      <c r="AD14" s="187"/>
      <c r="AE14" s="189">
        <v>4336</v>
      </c>
      <c r="AF14" s="187"/>
      <c r="AG14" s="189">
        <v>89</v>
      </c>
      <c r="AH14" s="187"/>
      <c r="AI14" s="187"/>
      <c r="AJ14" s="189">
        <v>12934</v>
      </c>
      <c r="AK14" s="187"/>
      <c r="AL14" s="189">
        <v>21373</v>
      </c>
      <c r="AM14" s="189">
        <v>6884</v>
      </c>
      <c r="AN14" s="189">
        <v>1989</v>
      </c>
      <c r="AO14" s="187"/>
      <c r="AP14" s="215">
        <v>260028</v>
      </c>
      <c r="AQ14" s="198" t="s">
        <v>307</v>
      </c>
      <c r="AR14" s="198">
        <v>164</v>
      </c>
      <c r="AS14" s="198">
        <v>1368</v>
      </c>
      <c r="AT14" s="198" t="s">
        <v>307</v>
      </c>
      <c r="AU14" s="198">
        <v>4354</v>
      </c>
      <c r="AV14" s="198">
        <v>0</v>
      </c>
      <c r="AW14" s="198">
        <v>377</v>
      </c>
      <c r="AX14" s="198">
        <v>363</v>
      </c>
      <c r="AY14" s="198">
        <v>823</v>
      </c>
      <c r="AZ14" s="198">
        <v>1355</v>
      </c>
      <c r="BA14" s="198">
        <v>944</v>
      </c>
      <c r="BB14" s="198">
        <v>1527</v>
      </c>
      <c r="BC14" s="198">
        <v>72</v>
      </c>
      <c r="BD14" s="198">
        <v>174</v>
      </c>
      <c r="BE14" s="198">
        <v>127</v>
      </c>
      <c r="BF14" s="198">
        <v>324</v>
      </c>
      <c r="BG14" s="198">
        <v>1691</v>
      </c>
      <c r="BH14" s="198" t="s">
        <v>307</v>
      </c>
      <c r="BI14" s="198">
        <v>119</v>
      </c>
      <c r="BJ14" s="198">
        <v>4518</v>
      </c>
      <c r="BK14" s="198">
        <v>502</v>
      </c>
      <c r="BL14" s="198">
        <v>2247</v>
      </c>
      <c r="BM14" s="198">
        <v>1528</v>
      </c>
      <c r="BN14" s="198">
        <v>5135</v>
      </c>
      <c r="BO14" s="198">
        <v>2457</v>
      </c>
      <c r="BP14" s="198">
        <v>1129</v>
      </c>
      <c r="BQ14" s="198">
        <v>1024</v>
      </c>
      <c r="BR14" s="198">
        <v>467</v>
      </c>
      <c r="BS14" s="198">
        <v>2096</v>
      </c>
      <c r="BT14" s="198">
        <v>161</v>
      </c>
      <c r="BU14" s="198">
        <v>151</v>
      </c>
      <c r="BV14" s="198">
        <v>421</v>
      </c>
      <c r="BW14" s="198">
        <v>2794</v>
      </c>
      <c r="BX14" s="198">
        <v>6543</v>
      </c>
      <c r="BY14" s="198">
        <v>49649</v>
      </c>
      <c r="BZ14" s="232">
        <v>94618</v>
      </c>
      <c r="CA14" s="198">
        <v>146</v>
      </c>
      <c r="CB14" s="198" t="s">
        <v>307</v>
      </c>
      <c r="CC14" s="198">
        <v>12028</v>
      </c>
      <c r="CD14" s="198" t="s">
        <v>307</v>
      </c>
      <c r="CE14" s="198">
        <v>2304</v>
      </c>
      <c r="CF14" s="198">
        <v>9</v>
      </c>
      <c r="CG14" s="198" t="s">
        <v>307</v>
      </c>
      <c r="CH14" s="198">
        <v>400</v>
      </c>
      <c r="CI14" s="187"/>
      <c r="CJ14" s="187"/>
      <c r="CK14" s="187"/>
      <c r="CL14" s="198">
        <v>5094</v>
      </c>
      <c r="CM14" s="198">
        <v>4450</v>
      </c>
      <c r="CN14" s="198">
        <v>-4469</v>
      </c>
      <c r="CO14" s="242">
        <v>19963</v>
      </c>
      <c r="CP14" s="198">
        <v>1416</v>
      </c>
      <c r="CQ14" s="198">
        <v>100</v>
      </c>
      <c r="CR14" s="198">
        <v>100</v>
      </c>
      <c r="CS14" s="198" t="s">
        <v>307</v>
      </c>
      <c r="CT14" s="187"/>
      <c r="CU14" s="198">
        <v>150</v>
      </c>
      <c r="CV14" s="198">
        <v>1000</v>
      </c>
      <c r="CW14" s="198">
        <v>946</v>
      </c>
      <c r="CX14" s="198">
        <v>2</v>
      </c>
      <c r="CY14" s="198">
        <v>13696</v>
      </c>
      <c r="CZ14" s="198">
        <v>100</v>
      </c>
      <c r="DA14" s="198" t="s">
        <v>307</v>
      </c>
      <c r="DB14" s="198">
        <v>2462</v>
      </c>
      <c r="DC14" s="198" t="s">
        <v>307</v>
      </c>
      <c r="DD14" s="198">
        <v>2638</v>
      </c>
      <c r="DE14" s="198">
        <v>2068</v>
      </c>
      <c r="DF14" s="198">
        <v>2103</v>
      </c>
      <c r="DG14" s="257">
        <v>1787</v>
      </c>
      <c r="DH14" s="198" t="s">
        <v>307</v>
      </c>
      <c r="DI14" s="257">
        <v>969</v>
      </c>
      <c r="DJ14" s="258">
        <v>29544</v>
      </c>
      <c r="DK14" s="187"/>
      <c r="DL14" s="187"/>
      <c r="DM14" s="275">
        <v>3798</v>
      </c>
      <c r="DN14" s="187"/>
      <c r="DO14" s="187"/>
      <c r="DP14" s="187"/>
      <c r="DQ14" s="187"/>
      <c r="DR14" s="187"/>
      <c r="DS14" s="187"/>
      <c r="DT14" s="187"/>
      <c r="DU14" s="187"/>
      <c r="DV14" s="187"/>
      <c r="DW14" s="276">
        <v>45388</v>
      </c>
    </row>
    <row r="15" spans="2:127" ht="9.75" customHeight="1">
      <c r="B15" s="173"/>
      <c r="C15" s="172" t="s">
        <v>118</v>
      </c>
      <c r="D15" s="173"/>
      <c r="E15" s="197">
        <v>4160564</v>
      </c>
      <c r="F15" s="187"/>
      <c r="G15" s="198">
        <v>56793</v>
      </c>
      <c r="H15" s="198">
        <v>45934</v>
      </c>
      <c r="I15" s="198">
        <v>101445</v>
      </c>
      <c r="J15" s="198">
        <v>32630</v>
      </c>
      <c r="K15" s="187"/>
      <c r="L15" s="199">
        <v>34914</v>
      </c>
      <c r="M15" s="187"/>
      <c r="N15" s="198">
        <v>14334</v>
      </c>
      <c r="O15" s="198">
        <v>18471</v>
      </c>
      <c r="P15" s="198">
        <v>27643</v>
      </c>
      <c r="Q15" s="198" t="s">
        <v>307</v>
      </c>
      <c r="R15" s="189">
        <v>13727</v>
      </c>
      <c r="S15" s="189">
        <v>61026</v>
      </c>
      <c r="T15" s="189">
        <v>3734</v>
      </c>
      <c r="U15" s="189">
        <v>13159</v>
      </c>
      <c r="V15" s="189">
        <v>92125</v>
      </c>
      <c r="W15" s="189">
        <v>40930</v>
      </c>
      <c r="X15" s="187"/>
      <c r="Y15" s="211">
        <v>30682</v>
      </c>
      <c r="Z15" s="211">
        <v>35588</v>
      </c>
      <c r="AA15" s="187"/>
      <c r="AB15" s="187"/>
      <c r="AC15" s="187"/>
      <c r="AD15" s="187"/>
      <c r="AE15" s="189">
        <v>25012</v>
      </c>
      <c r="AF15" s="187"/>
      <c r="AG15" s="189">
        <v>8443</v>
      </c>
      <c r="AH15" s="187"/>
      <c r="AI15" s="187"/>
      <c r="AJ15" s="189">
        <v>5184</v>
      </c>
      <c r="AK15" s="187"/>
      <c r="AL15" s="189">
        <v>30289</v>
      </c>
      <c r="AM15" s="189">
        <v>3681</v>
      </c>
      <c r="AN15" s="189">
        <v>41135</v>
      </c>
      <c r="AO15" s="187"/>
      <c r="AP15" s="215">
        <v>1153353</v>
      </c>
      <c r="AQ15" s="198">
        <v>15102</v>
      </c>
      <c r="AR15" s="198">
        <v>18427</v>
      </c>
      <c r="AS15" s="198">
        <v>13139</v>
      </c>
      <c r="AT15" s="198">
        <v>12339</v>
      </c>
      <c r="AU15" s="198">
        <v>199464</v>
      </c>
      <c r="AV15" s="198">
        <v>204221</v>
      </c>
      <c r="AW15" s="198">
        <v>35201</v>
      </c>
      <c r="AX15" s="198">
        <v>25507</v>
      </c>
      <c r="AY15" s="198">
        <v>32816</v>
      </c>
      <c r="AZ15" s="198">
        <v>62850</v>
      </c>
      <c r="BA15" s="198">
        <v>34771</v>
      </c>
      <c r="BB15" s="198">
        <v>62593</v>
      </c>
      <c r="BC15" s="198">
        <v>11362</v>
      </c>
      <c r="BD15" s="198">
        <v>8712</v>
      </c>
      <c r="BE15" s="198">
        <v>7001</v>
      </c>
      <c r="BF15" s="198">
        <v>16299</v>
      </c>
      <c r="BG15" s="198">
        <v>61699</v>
      </c>
      <c r="BH15" s="198">
        <v>33573</v>
      </c>
      <c r="BI15" s="198">
        <v>9451</v>
      </c>
      <c r="BJ15" s="198">
        <v>7873</v>
      </c>
      <c r="BK15" s="198">
        <v>7020</v>
      </c>
      <c r="BL15" s="198">
        <v>37372</v>
      </c>
      <c r="BM15" s="198">
        <v>30795</v>
      </c>
      <c r="BN15" s="198">
        <v>88435</v>
      </c>
      <c r="BO15" s="198">
        <v>19546</v>
      </c>
      <c r="BP15" s="198">
        <v>9020</v>
      </c>
      <c r="BQ15" s="198">
        <v>109856</v>
      </c>
      <c r="BR15" s="198">
        <v>13654</v>
      </c>
      <c r="BS15" s="198">
        <v>12694</v>
      </c>
      <c r="BT15" s="198">
        <v>23288</v>
      </c>
      <c r="BU15" s="198">
        <v>17385</v>
      </c>
      <c r="BV15" s="198">
        <v>10758</v>
      </c>
      <c r="BW15" s="198">
        <v>55633</v>
      </c>
      <c r="BX15" s="198">
        <v>160798</v>
      </c>
      <c r="BY15" s="198">
        <v>37551</v>
      </c>
      <c r="BZ15" s="232">
        <v>1506221</v>
      </c>
      <c r="CA15" s="198">
        <v>105917</v>
      </c>
      <c r="CB15" s="198">
        <v>6891</v>
      </c>
      <c r="CC15" s="198">
        <v>49103</v>
      </c>
      <c r="CD15" s="198">
        <v>45399</v>
      </c>
      <c r="CE15" s="198">
        <v>79548</v>
      </c>
      <c r="CF15" s="198">
        <v>21289</v>
      </c>
      <c r="CG15" s="198">
        <v>32412</v>
      </c>
      <c r="CH15" s="198">
        <v>16750</v>
      </c>
      <c r="CI15" s="187"/>
      <c r="CJ15" s="187"/>
      <c r="CK15" s="187"/>
      <c r="CL15" s="198">
        <v>208523</v>
      </c>
      <c r="CM15" s="198">
        <v>116053</v>
      </c>
      <c r="CN15" s="198">
        <v>123119</v>
      </c>
      <c r="CO15" s="242">
        <v>839426</v>
      </c>
      <c r="CP15" s="198">
        <v>12309</v>
      </c>
      <c r="CQ15" s="198">
        <v>8298</v>
      </c>
      <c r="CR15" s="198">
        <v>11104</v>
      </c>
      <c r="CS15" s="198">
        <v>25312</v>
      </c>
      <c r="CT15" s="187"/>
      <c r="CU15" s="198">
        <v>18265</v>
      </c>
      <c r="CV15" s="198">
        <v>28839</v>
      </c>
      <c r="CW15" s="198">
        <v>18180</v>
      </c>
      <c r="CX15" s="198">
        <v>16123</v>
      </c>
      <c r="CY15" s="198">
        <v>48648</v>
      </c>
      <c r="CZ15" s="198">
        <v>18299</v>
      </c>
      <c r="DA15" s="198">
        <v>11253</v>
      </c>
      <c r="DB15" s="198">
        <v>8612</v>
      </c>
      <c r="DC15" s="198">
        <v>18892</v>
      </c>
      <c r="DD15" s="198">
        <v>23548</v>
      </c>
      <c r="DE15" s="198">
        <v>31903</v>
      </c>
      <c r="DF15" s="257">
        <v>18759</v>
      </c>
      <c r="DG15" s="257">
        <v>39284</v>
      </c>
      <c r="DH15" s="257">
        <v>15472</v>
      </c>
      <c r="DI15" s="257">
        <v>5261</v>
      </c>
      <c r="DJ15" s="258">
        <v>403912</v>
      </c>
      <c r="DK15" s="187"/>
      <c r="DL15" s="187"/>
      <c r="DM15" s="275">
        <v>49973</v>
      </c>
      <c r="DN15" s="187"/>
      <c r="DO15" s="187"/>
      <c r="DP15" s="187"/>
      <c r="DQ15" s="187"/>
      <c r="DR15" s="187"/>
      <c r="DS15" s="187"/>
      <c r="DT15" s="187"/>
      <c r="DU15" s="187"/>
      <c r="DV15" s="187"/>
      <c r="DW15" s="276">
        <v>257649</v>
      </c>
    </row>
    <row r="16" spans="2:127" ht="9.75" customHeight="1">
      <c r="B16" s="175" t="s">
        <v>227</v>
      </c>
      <c r="C16" s="175"/>
      <c r="D16" s="175"/>
      <c r="E16" s="197">
        <v>14017497</v>
      </c>
      <c r="F16" s="198">
        <v>428315</v>
      </c>
      <c r="G16" s="198">
        <v>84688</v>
      </c>
      <c r="H16" s="198">
        <v>108007</v>
      </c>
      <c r="I16" s="198">
        <v>256470</v>
      </c>
      <c r="J16" s="198">
        <v>129951</v>
      </c>
      <c r="K16" s="198">
        <v>78677</v>
      </c>
      <c r="L16" s="198">
        <v>88341</v>
      </c>
      <c r="M16" s="198">
        <v>28309</v>
      </c>
      <c r="N16" s="198">
        <v>60333</v>
      </c>
      <c r="O16" s="198">
        <v>126580</v>
      </c>
      <c r="P16" s="198">
        <v>92055</v>
      </c>
      <c r="Q16" s="198">
        <v>263895</v>
      </c>
      <c r="R16" s="189">
        <v>34007</v>
      </c>
      <c r="S16" s="189">
        <v>529990</v>
      </c>
      <c r="T16" s="189">
        <v>36234</v>
      </c>
      <c r="U16" s="189">
        <v>80006</v>
      </c>
      <c r="V16" s="189">
        <v>115981</v>
      </c>
      <c r="W16" s="189">
        <v>141554</v>
      </c>
      <c r="X16" s="189">
        <v>31893</v>
      </c>
      <c r="Y16" s="189">
        <v>100216</v>
      </c>
      <c r="Z16" s="189">
        <v>73256</v>
      </c>
      <c r="AA16" s="189">
        <v>45339</v>
      </c>
      <c r="AB16" s="189">
        <v>47156</v>
      </c>
      <c r="AC16" s="189">
        <v>438301</v>
      </c>
      <c r="AD16" s="189">
        <v>149503</v>
      </c>
      <c r="AE16" s="189">
        <v>157380</v>
      </c>
      <c r="AF16" s="189">
        <v>152515</v>
      </c>
      <c r="AG16" s="189">
        <v>281891</v>
      </c>
      <c r="AH16" s="189">
        <v>43982</v>
      </c>
      <c r="AI16" s="189">
        <v>49109</v>
      </c>
      <c r="AJ16" s="189">
        <v>38658</v>
      </c>
      <c r="AK16" s="189">
        <v>159038</v>
      </c>
      <c r="AL16" s="189">
        <v>83697</v>
      </c>
      <c r="AM16" s="189">
        <v>58841</v>
      </c>
      <c r="AN16" s="189">
        <v>227419</v>
      </c>
      <c r="AO16" s="189">
        <v>48890</v>
      </c>
      <c r="AP16" s="215">
        <v>4870492</v>
      </c>
      <c r="AQ16" s="198">
        <v>48291</v>
      </c>
      <c r="AR16" s="198">
        <v>68036</v>
      </c>
      <c r="AS16" s="198">
        <v>41048</v>
      </c>
      <c r="AT16" s="198">
        <v>67197</v>
      </c>
      <c r="AU16" s="198">
        <v>583414</v>
      </c>
      <c r="AV16" s="198">
        <v>556234</v>
      </c>
      <c r="AW16" s="198">
        <v>187943</v>
      </c>
      <c r="AX16" s="198">
        <v>105983</v>
      </c>
      <c r="AY16" s="198">
        <v>292898</v>
      </c>
      <c r="AZ16" s="198">
        <v>202540</v>
      </c>
      <c r="BA16" s="198">
        <v>120511</v>
      </c>
      <c r="BB16" s="198">
        <v>115194</v>
      </c>
      <c r="BC16" s="198">
        <v>84092</v>
      </c>
      <c r="BD16" s="198">
        <v>64740</v>
      </c>
      <c r="BE16" s="198">
        <v>46731</v>
      </c>
      <c r="BF16" s="198">
        <v>21646</v>
      </c>
      <c r="BG16" s="198">
        <v>201712</v>
      </c>
      <c r="BH16" s="198">
        <v>129915</v>
      </c>
      <c r="BI16" s="198">
        <v>67294</v>
      </c>
      <c r="BJ16" s="198">
        <v>29606</v>
      </c>
      <c r="BK16" s="198">
        <v>67792</v>
      </c>
      <c r="BL16" s="198">
        <v>132401</v>
      </c>
      <c r="BM16" s="198">
        <v>78202</v>
      </c>
      <c r="BN16" s="198">
        <v>154407</v>
      </c>
      <c r="BO16" s="198">
        <v>46805</v>
      </c>
      <c r="BP16" s="198">
        <v>24751</v>
      </c>
      <c r="BQ16" s="198">
        <v>213662</v>
      </c>
      <c r="BR16" s="198">
        <v>68958</v>
      </c>
      <c r="BS16" s="198">
        <v>51941</v>
      </c>
      <c r="BT16" s="198">
        <v>44464</v>
      </c>
      <c r="BU16" s="198">
        <v>42404</v>
      </c>
      <c r="BV16" s="198">
        <v>69380</v>
      </c>
      <c r="BW16" s="198">
        <v>81197</v>
      </c>
      <c r="BX16" s="198">
        <v>575614</v>
      </c>
      <c r="BY16" s="198">
        <v>231206</v>
      </c>
      <c r="BZ16" s="232">
        <v>4918226</v>
      </c>
      <c r="CA16" s="198">
        <v>633340</v>
      </c>
      <c r="CB16" s="198">
        <v>43498</v>
      </c>
      <c r="CC16" s="198">
        <v>50258</v>
      </c>
      <c r="CD16" s="198">
        <v>80569</v>
      </c>
      <c r="CE16" s="198">
        <v>-67882</v>
      </c>
      <c r="CF16" s="198">
        <v>125772</v>
      </c>
      <c r="CG16" s="198">
        <v>114718</v>
      </c>
      <c r="CH16" s="198">
        <v>44510</v>
      </c>
      <c r="CI16" s="198">
        <v>48253</v>
      </c>
      <c r="CJ16" s="198">
        <v>42850</v>
      </c>
      <c r="CK16" s="198">
        <v>16364</v>
      </c>
      <c r="CL16" s="198">
        <v>415754</v>
      </c>
      <c r="CM16" s="198">
        <v>415853</v>
      </c>
      <c r="CN16" s="198">
        <v>354176</v>
      </c>
      <c r="CO16" s="242">
        <v>2318038</v>
      </c>
      <c r="CP16" s="198">
        <v>39681</v>
      </c>
      <c r="CQ16" s="198">
        <v>46573</v>
      </c>
      <c r="CR16" s="198">
        <v>19107</v>
      </c>
      <c r="CS16" s="198">
        <v>88616</v>
      </c>
      <c r="CT16" s="198">
        <v>78770</v>
      </c>
      <c r="CU16" s="198">
        <v>19326</v>
      </c>
      <c r="CV16" s="198">
        <v>51111</v>
      </c>
      <c r="CW16" s="198">
        <v>12085</v>
      </c>
      <c r="CX16" s="198">
        <v>17500</v>
      </c>
      <c r="CY16" s="198">
        <v>72493</v>
      </c>
      <c r="CZ16" s="198">
        <v>19257</v>
      </c>
      <c r="DA16" s="198">
        <v>15891</v>
      </c>
      <c r="DB16" s="198">
        <v>11171</v>
      </c>
      <c r="DC16" s="198">
        <v>25268</v>
      </c>
      <c r="DD16" s="198">
        <v>66683</v>
      </c>
      <c r="DE16" s="198">
        <v>51546</v>
      </c>
      <c r="DF16" s="257">
        <v>20821</v>
      </c>
      <c r="DG16" s="257">
        <v>113536</v>
      </c>
      <c r="DH16" s="257">
        <v>69579</v>
      </c>
      <c r="DI16" s="257">
        <v>27490</v>
      </c>
      <c r="DJ16" s="258">
        <v>866514</v>
      </c>
      <c r="DK16" s="257">
        <v>37044</v>
      </c>
      <c r="DL16" s="257">
        <v>128978</v>
      </c>
      <c r="DM16" s="275">
        <v>137634</v>
      </c>
      <c r="DN16" s="257">
        <v>89133</v>
      </c>
      <c r="DO16" s="257">
        <v>94655</v>
      </c>
      <c r="DP16" s="257">
        <v>134084</v>
      </c>
      <c r="DQ16" s="257">
        <v>94292</v>
      </c>
      <c r="DR16" s="257">
        <v>55993</v>
      </c>
      <c r="DS16" s="257">
        <v>145862</v>
      </c>
      <c r="DT16" s="257">
        <v>28420</v>
      </c>
      <c r="DU16" s="257">
        <v>58139</v>
      </c>
      <c r="DV16" s="257">
        <v>39988</v>
      </c>
      <c r="DW16" s="278">
        <v>1044225</v>
      </c>
    </row>
    <row r="17" spans="2:127" ht="9.75" customHeight="1" thickBot="1">
      <c r="B17" s="176" t="s">
        <v>228</v>
      </c>
      <c r="C17" s="176"/>
      <c r="D17" s="176"/>
      <c r="E17" s="200">
        <v>18178061</v>
      </c>
      <c r="F17" s="201">
        <v>571252</v>
      </c>
      <c r="G17" s="201">
        <v>141482</v>
      </c>
      <c r="H17" s="201">
        <v>153942</v>
      </c>
      <c r="I17" s="201">
        <v>357916</v>
      </c>
      <c r="J17" s="201">
        <v>162581</v>
      </c>
      <c r="K17" s="201">
        <v>96967</v>
      </c>
      <c r="L17" s="201">
        <v>123255</v>
      </c>
      <c r="M17" s="201">
        <v>52761</v>
      </c>
      <c r="N17" s="201">
        <v>74668</v>
      </c>
      <c r="O17" s="201">
        <v>145051</v>
      </c>
      <c r="P17" s="201">
        <v>119698</v>
      </c>
      <c r="Q17" s="201">
        <v>263895</v>
      </c>
      <c r="R17" s="191">
        <v>47734</v>
      </c>
      <c r="S17" s="191">
        <v>591016</v>
      </c>
      <c r="T17" s="191">
        <v>39969</v>
      </c>
      <c r="U17" s="191">
        <v>93166</v>
      </c>
      <c r="V17" s="191">
        <v>208107</v>
      </c>
      <c r="W17" s="191">
        <v>182485</v>
      </c>
      <c r="X17" s="191">
        <v>54311</v>
      </c>
      <c r="Y17" s="191">
        <v>130898</v>
      </c>
      <c r="Z17" s="191">
        <v>108845</v>
      </c>
      <c r="AA17" s="191">
        <v>45339</v>
      </c>
      <c r="AB17" s="191">
        <v>47156</v>
      </c>
      <c r="AC17" s="191">
        <v>595156</v>
      </c>
      <c r="AD17" s="191">
        <v>189589</v>
      </c>
      <c r="AE17" s="191">
        <v>182392</v>
      </c>
      <c r="AF17" s="191">
        <v>152515</v>
      </c>
      <c r="AG17" s="191">
        <v>290335</v>
      </c>
      <c r="AH17" s="191">
        <v>43982</v>
      </c>
      <c r="AI17" s="191">
        <v>49109</v>
      </c>
      <c r="AJ17" s="191">
        <v>43842</v>
      </c>
      <c r="AK17" s="191">
        <v>165714</v>
      </c>
      <c r="AL17" s="191">
        <v>113986</v>
      </c>
      <c r="AM17" s="191">
        <v>62522</v>
      </c>
      <c r="AN17" s="191">
        <v>268554</v>
      </c>
      <c r="AO17" s="191">
        <v>53637</v>
      </c>
      <c r="AP17" s="216">
        <v>6023846</v>
      </c>
      <c r="AQ17" s="201">
        <v>63394</v>
      </c>
      <c r="AR17" s="201">
        <v>86464</v>
      </c>
      <c r="AS17" s="201">
        <v>54188</v>
      </c>
      <c r="AT17" s="201">
        <v>79536</v>
      </c>
      <c r="AU17" s="201">
        <v>782879</v>
      </c>
      <c r="AV17" s="201">
        <v>760455</v>
      </c>
      <c r="AW17" s="201">
        <v>223145</v>
      </c>
      <c r="AX17" s="201">
        <v>131490</v>
      </c>
      <c r="AY17" s="201">
        <v>325714</v>
      </c>
      <c r="AZ17" s="201">
        <v>265391</v>
      </c>
      <c r="BA17" s="201">
        <v>155282</v>
      </c>
      <c r="BB17" s="201">
        <v>177788</v>
      </c>
      <c r="BC17" s="201">
        <v>95454</v>
      </c>
      <c r="BD17" s="201">
        <v>73452</v>
      </c>
      <c r="BE17" s="201">
        <v>53733</v>
      </c>
      <c r="BF17" s="201">
        <v>37946</v>
      </c>
      <c r="BG17" s="201">
        <v>263411</v>
      </c>
      <c r="BH17" s="201">
        <v>163488</v>
      </c>
      <c r="BI17" s="201">
        <v>76746</v>
      </c>
      <c r="BJ17" s="201">
        <v>37480</v>
      </c>
      <c r="BK17" s="201">
        <v>74813</v>
      </c>
      <c r="BL17" s="201">
        <v>169774</v>
      </c>
      <c r="BM17" s="201">
        <v>108997</v>
      </c>
      <c r="BN17" s="201">
        <v>242843</v>
      </c>
      <c r="BO17" s="201">
        <v>66352</v>
      </c>
      <c r="BP17" s="201">
        <v>33771</v>
      </c>
      <c r="BQ17" s="201">
        <v>323519</v>
      </c>
      <c r="BR17" s="201">
        <v>82613</v>
      </c>
      <c r="BS17" s="201">
        <v>64636</v>
      </c>
      <c r="BT17" s="201">
        <v>67753</v>
      </c>
      <c r="BU17" s="201">
        <v>59789</v>
      </c>
      <c r="BV17" s="201">
        <v>80139</v>
      </c>
      <c r="BW17" s="201">
        <v>136830</v>
      </c>
      <c r="BX17" s="201">
        <v>736412</v>
      </c>
      <c r="BY17" s="201">
        <v>268757</v>
      </c>
      <c r="BZ17" s="233">
        <v>6424448</v>
      </c>
      <c r="CA17" s="201">
        <v>739257</v>
      </c>
      <c r="CB17" s="201">
        <v>50389</v>
      </c>
      <c r="CC17" s="201">
        <v>99361</v>
      </c>
      <c r="CD17" s="201">
        <v>125968</v>
      </c>
      <c r="CE17" s="201">
        <v>11666</v>
      </c>
      <c r="CF17" s="201">
        <v>147062</v>
      </c>
      <c r="CG17" s="201">
        <v>147130</v>
      </c>
      <c r="CH17" s="201">
        <v>61261</v>
      </c>
      <c r="CI17" s="201">
        <v>61445</v>
      </c>
      <c r="CJ17" s="201">
        <v>57610</v>
      </c>
      <c r="CK17" s="201">
        <v>22830</v>
      </c>
      <c r="CL17" s="201">
        <v>624278</v>
      </c>
      <c r="CM17" s="201">
        <v>531907</v>
      </c>
      <c r="CN17" s="201">
        <v>477295</v>
      </c>
      <c r="CO17" s="243">
        <v>3157465</v>
      </c>
      <c r="CP17" s="250">
        <v>51990</v>
      </c>
      <c r="CQ17" s="250">
        <v>54872</v>
      </c>
      <c r="CR17" s="250">
        <v>30211</v>
      </c>
      <c r="CS17" s="250">
        <v>113929</v>
      </c>
      <c r="CT17" s="250">
        <v>104311</v>
      </c>
      <c r="CU17" s="250">
        <v>37591</v>
      </c>
      <c r="CV17" s="250">
        <v>79951</v>
      </c>
      <c r="CW17" s="250">
        <v>30266</v>
      </c>
      <c r="CX17" s="250">
        <v>33623</v>
      </c>
      <c r="CY17" s="250">
        <v>121141</v>
      </c>
      <c r="CZ17" s="250">
        <v>37557</v>
      </c>
      <c r="DA17" s="250">
        <v>27145</v>
      </c>
      <c r="DB17" s="250">
        <v>19784</v>
      </c>
      <c r="DC17" s="250">
        <v>44160</v>
      </c>
      <c r="DD17" s="250">
        <v>90232</v>
      </c>
      <c r="DE17" s="250">
        <v>83450</v>
      </c>
      <c r="DF17" s="260">
        <v>39581</v>
      </c>
      <c r="DG17" s="260">
        <v>152820</v>
      </c>
      <c r="DH17" s="260">
        <v>85051</v>
      </c>
      <c r="DI17" s="260">
        <v>32752</v>
      </c>
      <c r="DJ17" s="261">
        <v>1270426</v>
      </c>
      <c r="DK17" s="260">
        <v>61888</v>
      </c>
      <c r="DL17" s="260">
        <v>150222</v>
      </c>
      <c r="DM17" s="279">
        <v>187607</v>
      </c>
      <c r="DN17" s="260">
        <v>115529</v>
      </c>
      <c r="DO17" s="260">
        <v>119789</v>
      </c>
      <c r="DP17" s="260">
        <v>150399</v>
      </c>
      <c r="DQ17" s="260">
        <v>110558</v>
      </c>
      <c r="DR17" s="260">
        <v>68812</v>
      </c>
      <c r="DS17" s="260">
        <v>182962</v>
      </c>
      <c r="DT17" s="260">
        <v>34432</v>
      </c>
      <c r="DU17" s="260">
        <v>66993</v>
      </c>
      <c r="DV17" s="260">
        <v>52678</v>
      </c>
      <c r="DW17" s="280">
        <v>1301875</v>
      </c>
    </row>
    <row r="18" spans="1:126" s="25" customFormat="1" ht="1.5" customHeight="1" hidden="1" thickBot="1">
      <c r="A18" s="30"/>
      <c r="B18" s="31"/>
      <c r="C18" s="31"/>
      <c r="D18" s="31"/>
      <c r="E18" s="32"/>
      <c r="F18" s="32"/>
      <c r="G18" s="32"/>
      <c r="H18" s="32"/>
      <c r="I18" s="32"/>
      <c r="J18" s="32"/>
      <c r="K18" s="32"/>
      <c r="L18" s="32"/>
      <c r="M18" s="32"/>
      <c r="N18" s="33"/>
      <c r="O18" s="32"/>
      <c r="P18" s="32"/>
      <c r="Q18" s="33"/>
      <c r="R18" s="33"/>
      <c r="S18" s="33"/>
      <c r="T18" s="33"/>
      <c r="U18" s="33"/>
      <c r="V18" s="33"/>
      <c r="W18" s="33"/>
      <c r="X18" s="33"/>
      <c r="Y18" s="33"/>
      <c r="Z18" s="33"/>
      <c r="AA18" s="33"/>
      <c r="AB18" s="33"/>
      <c r="AC18" s="33"/>
      <c r="AD18" s="33"/>
      <c r="AE18" s="33"/>
      <c r="AF18" s="33"/>
      <c r="AG18" s="33"/>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row>
    <row r="19" spans="1:127" s="35" customFormat="1" ht="9.75" customHeight="1" thickBot="1">
      <c r="A19" s="27"/>
      <c r="B19" s="178" t="s">
        <v>229</v>
      </c>
      <c r="C19" s="179"/>
      <c r="D19" s="179"/>
      <c r="E19" s="203">
        <v>1903040</v>
      </c>
      <c r="F19" s="204" t="s">
        <v>307</v>
      </c>
      <c r="G19" s="204">
        <v>5498</v>
      </c>
      <c r="H19" s="204">
        <v>157944</v>
      </c>
      <c r="I19" s="204">
        <v>1141</v>
      </c>
      <c r="J19" s="204">
        <v>2739</v>
      </c>
      <c r="K19" s="204" t="s">
        <v>307</v>
      </c>
      <c r="L19" s="204">
        <v>17330</v>
      </c>
      <c r="M19" s="204" t="s">
        <v>307</v>
      </c>
      <c r="N19" s="204" t="s">
        <v>307</v>
      </c>
      <c r="O19" s="204">
        <v>490</v>
      </c>
      <c r="P19" s="204" t="s">
        <v>307</v>
      </c>
      <c r="Q19" s="204" t="s">
        <v>307</v>
      </c>
      <c r="R19" s="202" t="s">
        <v>307</v>
      </c>
      <c r="S19" s="202">
        <v>8906</v>
      </c>
      <c r="T19" s="202" t="s">
        <v>307</v>
      </c>
      <c r="U19" s="202">
        <v>15944</v>
      </c>
      <c r="V19" s="202">
        <v>75967</v>
      </c>
      <c r="W19" s="202">
        <v>1434</v>
      </c>
      <c r="X19" s="202" t="s">
        <v>307</v>
      </c>
      <c r="Y19" s="202">
        <v>1303</v>
      </c>
      <c r="Z19" s="202">
        <v>5069</v>
      </c>
      <c r="AA19" s="202" t="s">
        <v>307</v>
      </c>
      <c r="AB19" s="202" t="s">
        <v>307</v>
      </c>
      <c r="AC19" s="202" t="s">
        <v>307</v>
      </c>
      <c r="AD19" s="202" t="s">
        <v>307</v>
      </c>
      <c r="AE19" s="202">
        <v>39394</v>
      </c>
      <c r="AF19" s="202" t="s">
        <v>307</v>
      </c>
      <c r="AG19" s="202">
        <v>44699</v>
      </c>
      <c r="AH19" s="202" t="s">
        <v>307</v>
      </c>
      <c r="AI19" s="202" t="s">
        <v>307</v>
      </c>
      <c r="AJ19" s="202" t="s">
        <v>307</v>
      </c>
      <c r="AK19" s="202" t="s">
        <v>307</v>
      </c>
      <c r="AL19" s="202">
        <v>7689</v>
      </c>
      <c r="AM19" s="202">
        <v>669</v>
      </c>
      <c r="AN19" s="202">
        <v>15672</v>
      </c>
      <c r="AO19" s="202">
        <v>34084</v>
      </c>
      <c r="AP19" s="217">
        <v>435981</v>
      </c>
      <c r="AQ19" s="202">
        <v>21692</v>
      </c>
      <c r="AR19" s="202">
        <v>18979</v>
      </c>
      <c r="AS19" s="202">
        <v>257</v>
      </c>
      <c r="AT19" s="202">
        <v>1652</v>
      </c>
      <c r="AU19" s="202">
        <v>95640</v>
      </c>
      <c r="AV19" s="202">
        <v>180253</v>
      </c>
      <c r="AW19" s="202">
        <v>3383</v>
      </c>
      <c r="AX19" s="202">
        <v>1780</v>
      </c>
      <c r="AY19" s="202">
        <v>10021</v>
      </c>
      <c r="AZ19" s="202">
        <v>6638</v>
      </c>
      <c r="BA19" s="202">
        <v>1394</v>
      </c>
      <c r="BB19" s="202">
        <v>22598</v>
      </c>
      <c r="BC19" s="202">
        <v>753</v>
      </c>
      <c r="BD19" s="202">
        <v>24633</v>
      </c>
      <c r="BE19" s="202">
        <v>350</v>
      </c>
      <c r="BF19" s="202">
        <v>29384</v>
      </c>
      <c r="BG19" s="202">
        <v>3547</v>
      </c>
      <c r="BH19" s="202" t="s">
        <v>307</v>
      </c>
      <c r="BI19" s="202" t="s">
        <v>307</v>
      </c>
      <c r="BJ19" s="202">
        <v>565</v>
      </c>
      <c r="BK19" s="202">
        <v>1896</v>
      </c>
      <c r="BL19" s="202">
        <v>32657</v>
      </c>
      <c r="BM19" s="202">
        <v>71537</v>
      </c>
      <c r="BN19" s="202">
        <v>163837</v>
      </c>
      <c r="BO19" s="202">
        <v>588</v>
      </c>
      <c r="BP19" s="202" t="s">
        <v>307</v>
      </c>
      <c r="BQ19" s="204">
        <v>11472</v>
      </c>
      <c r="BR19" s="204">
        <v>1853</v>
      </c>
      <c r="BS19" s="204">
        <v>820</v>
      </c>
      <c r="BT19" s="204">
        <v>350</v>
      </c>
      <c r="BU19" s="204">
        <v>2961</v>
      </c>
      <c r="BV19" s="204">
        <v>175</v>
      </c>
      <c r="BW19" s="204">
        <v>772</v>
      </c>
      <c r="BX19" s="204">
        <v>47044</v>
      </c>
      <c r="BY19" s="204">
        <v>38155</v>
      </c>
      <c r="BZ19" s="237">
        <v>797651</v>
      </c>
      <c r="CA19" s="204">
        <v>67659</v>
      </c>
      <c r="CB19" s="204" t="s">
        <v>307</v>
      </c>
      <c r="CC19" s="204">
        <v>3495</v>
      </c>
      <c r="CD19" s="204" t="s">
        <v>307</v>
      </c>
      <c r="CE19" s="204">
        <v>328162</v>
      </c>
      <c r="CF19" s="204">
        <v>22412</v>
      </c>
      <c r="CG19" s="204">
        <v>15481</v>
      </c>
      <c r="CH19" s="204">
        <v>5003</v>
      </c>
      <c r="CI19" s="204" t="s">
        <v>307</v>
      </c>
      <c r="CJ19" s="204" t="s">
        <v>307</v>
      </c>
      <c r="CK19" s="204" t="s">
        <v>307</v>
      </c>
      <c r="CL19" s="204">
        <v>77062</v>
      </c>
      <c r="CM19" s="204">
        <v>81913</v>
      </c>
      <c r="CN19" s="204">
        <v>1555</v>
      </c>
      <c r="CO19" s="244">
        <v>602746</v>
      </c>
      <c r="CP19" s="202" t="s">
        <v>307</v>
      </c>
      <c r="CQ19" s="202">
        <v>1915</v>
      </c>
      <c r="CR19" s="202" t="s">
        <v>307</v>
      </c>
      <c r="CS19" s="202" t="s">
        <v>307</v>
      </c>
      <c r="CT19" s="202" t="s">
        <v>307</v>
      </c>
      <c r="CU19" s="202" t="s">
        <v>307</v>
      </c>
      <c r="CV19" s="202" t="s">
        <v>307</v>
      </c>
      <c r="CW19" s="202" t="s">
        <v>307</v>
      </c>
      <c r="CX19" s="202">
        <v>2498</v>
      </c>
      <c r="CY19" s="202">
        <v>528</v>
      </c>
      <c r="CZ19" s="202" t="s">
        <v>307</v>
      </c>
      <c r="DA19" s="202" t="s">
        <v>307</v>
      </c>
      <c r="DB19" s="202">
        <v>19952</v>
      </c>
      <c r="DC19" s="262" t="s">
        <v>307</v>
      </c>
      <c r="DD19" s="262">
        <v>874</v>
      </c>
      <c r="DE19" s="262">
        <v>648</v>
      </c>
      <c r="DF19" s="262" t="s">
        <v>307</v>
      </c>
      <c r="DG19" s="263">
        <v>2634</v>
      </c>
      <c r="DH19" s="263" t="s">
        <v>307</v>
      </c>
      <c r="DI19" s="264">
        <v>799</v>
      </c>
      <c r="DJ19" s="265">
        <v>29851</v>
      </c>
      <c r="DK19" s="264">
        <v>1233</v>
      </c>
      <c r="DL19" s="281" t="s">
        <v>307</v>
      </c>
      <c r="DM19" s="281">
        <v>339</v>
      </c>
      <c r="DN19" s="281" t="s">
        <v>307</v>
      </c>
      <c r="DO19" s="281" t="s">
        <v>307</v>
      </c>
      <c r="DP19" s="281" t="s">
        <v>307</v>
      </c>
      <c r="DQ19" s="281" t="s">
        <v>307</v>
      </c>
      <c r="DR19" s="281">
        <v>5931</v>
      </c>
      <c r="DS19" s="281" t="s">
        <v>307</v>
      </c>
      <c r="DT19" s="281" t="s">
        <v>307</v>
      </c>
      <c r="DU19" s="281">
        <v>28196</v>
      </c>
      <c r="DV19" s="281">
        <v>1108</v>
      </c>
      <c r="DW19" s="282">
        <v>36810</v>
      </c>
    </row>
    <row r="20" spans="1:126" s="25" customFormat="1" ht="1.5" customHeight="1" hidden="1">
      <c r="A20" s="30"/>
      <c r="F20" s="36"/>
      <c r="G20" s="36"/>
      <c r="H20" s="36"/>
      <c r="I20" s="36"/>
      <c r="J20" s="36"/>
      <c r="K20" s="36"/>
      <c r="L20" s="36"/>
      <c r="M20" s="36"/>
      <c r="N20" s="37"/>
      <c r="O20" s="38"/>
      <c r="P20" s="38"/>
      <c r="Q20" s="38"/>
      <c r="R20" s="38"/>
      <c r="S20" s="38"/>
      <c r="T20" s="38"/>
      <c r="U20" s="37"/>
      <c r="V20" s="38"/>
      <c r="W20" s="38"/>
      <c r="X20" s="38"/>
      <c r="Y20" s="38"/>
      <c r="Z20" s="38"/>
      <c r="AA20" s="38"/>
      <c r="AB20" s="38"/>
      <c r="AC20" s="38"/>
      <c r="AD20" s="38"/>
      <c r="AE20" s="38"/>
      <c r="AF20" s="38"/>
      <c r="AG20" s="38"/>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40"/>
      <c r="CC20" s="39"/>
      <c r="CD20" s="39"/>
      <c r="CE20" s="39"/>
      <c r="CF20" s="39"/>
      <c r="CG20" s="39"/>
      <c r="CH20" s="39"/>
      <c r="CI20" s="39"/>
      <c r="CJ20" s="39"/>
      <c r="CK20" s="39"/>
      <c r="CL20" s="39"/>
      <c r="CM20" s="39"/>
      <c r="CN20" s="39"/>
      <c r="CO20" s="39"/>
      <c r="CP20" s="41"/>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row>
    <row r="21" spans="1:127" s="43" customFormat="1" ht="9.75" customHeight="1">
      <c r="A21" s="42"/>
      <c r="B21" s="173" t="s">
        <v>508</v>
      </c>
      <c r="C21" s="173"/>
      <c r="D21" s="173"/>
      <c r="E21" s="207">
        <v>0.993</v>
      </c>
      <c r="F21" s="208">
        <v>1</v>
      </c>
      <c r="G21" s="208">
        <v>1</v>
      </c>
      <c r="H21" s="208">
        <v>1</v>
      </c>
      <c r="I21" s="222" t="s">
        <v>510</v>
      </c>
      <c r="J21" s="208">
        <v>1</v>
      </c>
      <c r="K21" s="208">
        <v>1</v>
      </c>
      <c r="L21" s="208">
        <v>1</v>
      </c>
      <c r="M21" s="208">
        <v>1</v>
      </c>
      <c r="N21" s="208">
        <v>1</v>
      </c>
      <c r="O21" s="208">
        <v>1</v>
      </c>
      <c r="P21" s="208">
        <v>1</v>
      </c>
      <c r="Q21" s="208">
        <v>1</v>
      </c>
      <c r="R21" s="205">
        <v>1</v>
      </c>
      <c r="S21" s="205">
        <v>1</v>
      </c>
      <c r="T21" s="205">
        <v>1</v>
      </c>
      <c r="U21" s="205">
        <v>1</v>
      </c>
      <c r="V21" s="205">
        <v>0.966</v>
      </c>
      <c r="W21" s="205">
        <v>1</v>
      </c>
      <c r="X21" s="205">
        <v>1</v>
      </c>
      <c r="Y21" s="205">
        <v>0.948</v>
      </c>
      <c r="Z21" s="205">
        <v>1</v>
      </c>
      <c r="AA21" s="205">
        <v>1</v>
      </c>
      <c r="AB21" s="205">
        <v>1</v>
      </c>
      <c r="AC21" s="205">
        <v>1</v>
      </c>
      <c r="AD21" s="205">
        <v>1</v>
      </c>
      <c r="AE21" s="205">
        <v>1</v>
      </c>
      <c r="AF21" s="205">
        <v>1</v>
      </c>
      <c r="AG21" s="205">
        <v>0.616</v>
      </c>
      <c r="AH21" s="218">
        <v>1</v>
      </c>
      <c r="AI21" s="218">
        <v>1</v>
      </c>
      <c r="AJ21" s="218">
        <v>0.89</v>
      </c>
      <c r="AK21" s="218">
        <v>1</v>
      </c>
      <c r="AL21" s="218">
        <v>0.986</v>
      </c>
      <c r="AM21" s="218">
        <v>1</v>
      </c>
      <c r="AN21" s="218">
        <v>1</v>
      </c>
      <c r="AO21" s="218">
        <v>1</v>
      </c>
      <c r="AP21" s="219">
        <v>0.994</v>
      </c>
      <c r="AQ21" s="218">
        <v>1</v>
      </c>
      <c r="AR21" s="368">
        <v>1</v>
      </c>
      <c r="AS21" s="218">
        <v>1</v>
      </c>
      <c r="AT21" s="218">
        <v>1</v>
      </c>
      <c r="AU21" s="218">
        <v>0.996</v>
      </c>
      <c r="AV21" s="218">
        <v>1</v>
      </c>
      <c r="AW21" s="218">
        <v>1</v>
      </c>
      <c r="AX21" s="218">
        <v>1</v>
      </c>
      <c r="AY21" s="218">
        <v>1</v>
      </c>
      <c r="AZ21" s="218">
        <v>1</v>
      </c>
      <c r="BA21" s="218">
        <v>0.994</v>
      </c>
      <c r="BB21" s="218">
        <v>0.978</v>
      </c>
      <c r="BC21" s="218">
        <v>1</v>
      </c>
      <c r="BD21" s="218">
        <v>1</v>
      </c>
      <c r="BE21" s="218">
        <v>1</v>
      </c>
      <c r="BF21" s="218">
        <v>1</v>
      </c>
      <c r="BG21" s="218">
        <v>1</v>
      </c>
      <c r="BH21" s="218">
        <v>1</v>
      </c>
      <c r="BI21" s="218">
        <v>0.988</v>
      </c>
      <c r="BJ21" s="218">
        <v>1</v>
      </c>
      <c r="BK21" s="218">
        <v>1</v>
      </c>
      <c r="BL21" s="218">
        <v>0.96</v>
      </c>
      <c r="BM21" s="218">
        <v>0.931</v>
      </c>
      <c r="BN21" s="218">
        <v>0.995</v>
      </c>
      <c r="BO21" s="368">
        <v>1</v>
      </c>
      <c r="BP21" s="218">
        <v>0.962</v>
      </c>
      <c r="BQ21" s="222">
        <v>1</v>
      </c>
      <c r="BR21" s="222">
        <v>1</v>
      </c>
      <c r="BS21" s="222">
        <v>0.982</v>
      </c>
      <c r="BT21" s="222">
        <v>1</v>
      </c>
      <c r="BU21" s="222">
        <v>1</v>
      </c>
      <c r="BV21" s="222">
        <v>1</v>
      </c>
      <c r="BW21" s="222">
        <v>1</v>
      </c>
      <c r="BX21" s="222">
        <v>0.992</v>
      </c>
      <c r="BY21" s="222">
        <v>0.98</v>
      </c>
      <c r="BZ21" s="234">
        <v>0.993</v>
      </c>
      <c r="CA21" s="235">
        <v>0.9998</v>
      </c>
      <c r="CB21" s="222">
        <v>1</v>
      </c>
      <c r="CC21" s="222">
        <v>0.962</v>
      </c>
      <c r="CD21" s="222">
        <v>1</v>
      </c>
      <c r="CE21" s="222">
        <v>1</v>
      </c>
      <c r="CF21" s="222">
        <v>1</v>
      </c>
      <c r="CG21" s="222">
        <v>1</v>
      </c>
      <c r="CH21" s="222">
        <v>0.923</v>
      </c>
      <c r="CI21" s="222">
        <v>1</v>
      </c>
      <c r="CJ21" s="222">
        <v>1</v>
      </c>
      <c r="CK21" s="222">
        <v>1</v>
      </c>
      <c r="CL21" s="222">
        <v>1</v>
      </c>
      <c r="CM21" s="222">
        <v>1</v>
      </c>
      <c r="CN21" s="222">
        <v>0.997</v>
      </c>
      <c r="CO21" s="245">
        <v>0.997</v>
      </c>
      <c r="CP21" s="251">
        <v>1</v>
      </c>
      <c r="CQ21" s="251">
        <v>1</v>
      </c>
      <c r="CR21" s="251">
        <v>1</v>
      </c>
      <c r="CS21" s="251">
        <v>1</v>
      </c>
      <c r="CT21" s="368">
        <v>1</v>
      </c>
      <c r="CU21" s="251">
        <v>1</v>
      </c>
      <c r="CV21" s="251">
        <v>0.981</v>
      </c>
      <c r="CW21" s="368">
        <v>0.776</v>
      </c>
      <c r="CX21" s="368">
        <v>1</v>
      </c>
      <c r="CY21" s="368">
        <v>0.952</v>
      </c>
      <c r="CZ21" s="368">
        <v>1</v>
      </c>
      <c r="DA21" s="251">
        <v>1</v>
      </c>
      <c r="DB21" s="251">
        <v>0.868</v>
      </c>
      <c r="DC21" s="266">
        <v>1</v>
      </c>
      <c r="DD21" s="266">
        <v>0.966</v>
      </c>
      <c r="DE21" s="266">
        <v>0.93</v>
      </c>
      <c r="DF21" s="266">
        <v>0.929</v>
      </c>
      <c r="DG21" s="266">
        <v>0.941</v>
      </c>
      <c r="DH21" s="266">
        <v>1</v>
      </c>
      <c r="DI21" s="266">
        <v>0.926</v>
      </c>
      <c r="DJ21" s="267">
        <v>0.969</v>
      </c>
      <c r="DK21" s="266">
        <v>1</v>
      </c>
      <c r="DL21" s="222">
        <v>1</v>
      </c>
      <c r="DM21" s="222">
        <v>1</v>
      </c>
      <c r="DN21" s="222">
        <v>1</v>
      </c>
      <c r="DO21" s="222">
        <v>1</v>
      </c>
      <c r="DP21" s="222">
        <v>1</v>
      </c>
      <c r="DQ21" s="222">
        <v>1</v>
      </c>
      <c r="DR21" s="222">
        <v>1</v>
      </c>
      <c r="DS21" s="222">
        <v>1</v>
      </c>
      <c r="DT21" s="222">
        <v>1</v>
      </c>
      <c r="DU21" s="222">
        <v>1</v>
      </c>
      <c r="DV21" s="222">
        <v>1</v>
      </c>
      <c r="DW21" s="283">
        <v>1</v>
      </c>
    </row>
    <row r="22" spans="1:127" s="43" customFormat="1" ht="9.75" customHeight="1">
      <c r="A22" s="42"/>
      <c r="B22" s="176" t="s">
        <v>230</v>
      </c>
      <c r="C22" s="176"/>
      <c r="D22" s="176"/>
      <c r="E22" s="209">
        <v>0.0573</v>
      </c>
      <c r="F22" s="210">
        <v>0.0749</v>
      </c>
      <c r="G22" s="210">
        <v>0.0419</v>
      </c>
      <c r="H22" s="210">
        <v>0.0594</v>
      </c>
      <c r="I22" s="210">
        <v>0.0676</v>
      </c>
      <c r="J22" s="210">
        <v>0.0502</v>
      </c>
      <c r="K22" s="210">
        <v>0.0606</v>
      </c>
      <c r="L22" s="210">
        <v>0.0465</v>
      </c>
      <c r="M22" s="210">
        <v>0.0519</v>
      </c>
      <c r="N22" s="210">
        <v>0.0398</v>
      </c>
      <c r="O22" s="210">
        <v>0.071</v>
      </c>
      <c r="P22" s="210">
        <v>0.056</v>
      </c>
      <c r="Q22" s="210">
        <v>0.0445</v>
      </c>
      <c r="R22" s="206">
        <v>0.0397</v>
      </c>
      <c r="S22" s="206">
        <v>0.052</v>
      </c>
      <c r="T22" s="206">
        <v>0.0507</v>
      </c>
      <c r="U22" s="206">
        <v>0.0721</v>
      </c>
      <c r="V22" s="206">
        <v>0.0593</v>
      </c>
      <c r="W22" s="206">
        <v>0.0756</v>
      </c>
      <c r="X22" s="206">
        <v>0.0436</v>
      </c>
      <c r="Y22" s="206">
        <v>0.0516</v>
      </c>
      <c r="Z22" s="206">
        <v>0.0652</v>
      </c>
      <c r="AA22" s="206">
        <v>0.035</v>
      </c>
      <c r="AB22" s="206">
        <v>0.044</v>
      </c>
      <c r="AC22" s="206">
        <v>0.0515</v>
      </c>
      <c r="AD22" s="206">
        <v>0.0738</v>
      </c>
      <c r="AE22" s="206">
        <v>0.0841</v>
      </c>
      <c r="AF22" s="206">
        <v>0.0473</v>
      </c>
      <c r="AG22" s="206">
        <v>0.1122</v>
      </c>
      <c r="AH22" s="220">
        <v>0.0501</v>
      </c>
      <c r="AI22" s="220">
        <v>0.0524</v>
      </c>
      <c r="AJ22" s="220">
        <v>0.0335</v>
      </c>
      <c r="AK22" s="220">
        <v>0.0604</v>
      </c>
      <c r="AL22" s="220">
        <v>0.058</v>
      </c>
      <c r="AM22" s="220">
        <v>0.0418</v>
      </c>
      <c r="AN22" s="220">
        <v>0.058</v>
      </c>
      <c r="AO22" s="220">
        <v>0.0615</v>
      </c>
      <c r="AP22" s="221">
        <v>0.0552</v>
      </c>
      <c r="AQ22" s="220">
        <v>0.0563</v>
      </c>
      <c r="AR22" s="220">
        <v>0.0834</v>
      </c>
      <c r="AS22" s="220">
        <v>0.0462</v>
      </c>
      <c r="AT22" s="220">
        <v>0.0742</v>
      </c>
      <c r="AU22" s="220">
        <v>0.0654</v>
      </c>
      <c r="AV22" s="220">
        <v>0.0794</v>
      </c>
      <c r="AW22" s="220">
        <v>0.0526</v>
      </c>
      <c r="AX22" s="220">
        <v>0.0628</v>
      </c>
      <c r="AY22" s="220">
        <v>0.0441</v>
      </c>
      <c r="AZ22" s="220">
        <v>0.044</v>
      </c>
      <c r="BA22" s="220">
        <v>0.0512</v>
      </c>
      <c r="BB22" s="220">
        <v>0.0506</v>
      </c>
      <c r="BC22" s="220">
        <v>0.0582</v>
      </c>
      <c r="BD22" s="220">
        <v>0.0573</v>
      </c>
      <c r="BE22" s="220">
        <v>0.0488</v>
      </c>
      <c r="BF22" s="220">
        <v>0.0445</v>
      </c>
      <c r="BG22" s="220">
        <v>0.0534</v>
      </c>
      <c r="BH22" s="220">
        <v>0.0479</v>
      </c>
      <c r="BI22" s="220">
        <v>0.056</v>
      </c>
      <c r="BJ22" s="220">
        <v>0.0648</v>
      </c>
      <c r="BK22" s="220">
        <v>0.061</v>
      </c>
      <c r="BL22" s="220">
        <v>0.0496</v>
      </c>
      <c r="BM22" s="220">
        <v>0.0478</v>
      </c>
      <c r="BN22" s="220">
        <v>0.0508</v>
      </c>
      <c r="BO22" s="220">
        <v>0.0743</v>
      </c>
      <c r="BP22" s="220">
        <v>0.0686</v>
      </c>
      <c r="BQ22" s="223">
        <v>0.0683</v>
      </c>
      <c r="BR22" s="223">
        <v>0.0789</v>
      </c>
      <c r="BS22" s="223">
        <v>0.0564</v>
      </c>
      <c r="BT22" s="223">
        <v>0.0918</v>
      </c>
      <c r="BU22" s="223">
        <v>0.0983</v>
      </c>
      <c r="BV22" s="223">
        <v>0.0765</v>
      </c>
      <c r="BW22" s="223">
        <v>0.0762</v>
      </c>
      <c r="BX22" s="223">
        <v>0.067</v>
      </c>
      <c r="BY22" s="223">
        <v>0.0398</v>
      </c>
      <c r="BZ22" s="236">
        <v>0.0588</v>
      </c>
      <c r="CA22" s="223">
        <v>0.0701</v>
      </c>
      <c r="CB22" s="223">
        <v>0.0537</v>
      </c>
      <c r="CC22" s="223">
        <v>0.0524</v>
      </c>
      <c r="CD22" s="223">
        <v>0.0535</v>
      </c>
      <c r="CE22" s="223">
        <v>0.0031</v>
      </c>
      <c r="CF22" s="223">
        <v>0.0702</v>
      </c>
      <c r="CG22" s="223">
        <v>0.0588</v>
      </c>
      <c r="CH22" s="223">
        <v>0.0351</v>
      </c>
      <c r="CI22" s="223">
        <v>0.0464</v>
      </c>
      <c r="CJ22" s="223">
        <v>0.0547</v>
      </c>
      <c r="CK22" s="223">
        <v>0.0615</v>
      </c>
      <c r="CL22" s="223">
        <v>0.0626</v>
      </c>
      <c r="CM22" s="223">
        <v>0.061</v>
      </c>
      <c r="CN22" s="223">
        <v>0.0709</v>
      </c>
      <c r="CO22" s="246">
        <v>0.0587</v>
      </c>
      <c r="CP22" s="220">
        <v>0.0516</v>
      </c>
      <c r="CQ22" s="220">
        <v>0.0655</v>
      </c>
      <c r="CR22" s="220">
        <v>0.0516</v>
      </c>
      <c r="CS22" s="220">
        <v>0.0647</v>
      </c>
      <c r="CT22" s="220">
        <v>0.069</v>
      </c>
      <c r="CU22" s="220">
        <v>0.059</v>
      </c>
      <c r="CV22" s="220">
        <v>0.0506</v>
      </c>
      <c r="CW22" s="220">
        <v>0.0387</v>
      </c>
      <c r="CX22" s="220">
        <v>0.0519</v>
      </c>
      <c r="CY22" s="220">
        <v>0.0706</v>
      </c>
      <c r="CZ22" s="220">
        <v>0.0511</v>
      </c>
      <c r="DA22" s="220">
        <v>0.0626</v>
      </c>
      <c r="DB22" s="220">
        <v>0.0441</v>
      </c>
      <c r="DC22" s="223">
        <v>0.0564</v>
      </c>
      <c r="DD22" s="223">
        <v>0.0624</v>
      </c>
      <c r="DE22" s="223">
        <v>0.0816</v>
      </c>
      <c r="DF22" s="223">
        <v>0.0575</v>
      </c>
      <c r="DG22" s="223">
        <v>0.0595</v>
      </c>
      <c r="DH22" s="223">
        <v>0.0625</v>
      </c>
      <c r="DI22" s="223">
        <v>0.0505</v>
      </c>
      <c r="DJ22" s="268">
        <v>0.0599</v>
      </c>
      <c r="DK22" s="223">
        <v>0.0605</v>
      </c>
      <c r="DL22" s="223">
        <v>0.0612</v>
      </c>
      <c r="DM22" s="223">
        <v>0.0907</v>
      </c>
      <c r="DN22" s="223">
        <v>0.0662</v>
      </c>
      <c r="DO22" s="223">
        <v>0.0568</v>
      </c>
      <c r="DP22" s="223">
        <v>0.0377</v>
      </c>
      <c r="DQ22" s="223">
        <v>0.0389</v>
      </c>
      <c r="DR22" s="223">
        <v>0.054</v>
      </c>
      <c r="DS22" s="223">
        <v>0.0486</v>
      </c>
      <c r="DT22" s="223">
        <v>0.0575</v>
      </c>
      <c r="DU22" s="223">
        <v>0.0482</v>
      </c>
      <c r="DV22" s="223">
        <v>0.0507</v>
      </c>
      <c r="DW22" s="284">
        <v>0.0536</v>
      </c>
    </row>
    <row r="23" spans="1:126" s="25" customFormat="1" ht="9.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44"/>
      <c r="AW23" s="44"/>
      <c r="AX23" s="44"/>
      <c r="AY23" s="44"/>
      <c r="AZ23" s="44"/>
      <c r="BA23" s="44"/>
      <c r="BB23" s="44"/>
      <c r="BC23" s="26"/>
      <c r="BD23" s="26"/>
      <c r="BE23" s="26"/>
      <c r="BF23" s="44"/>
      <c r="BG23" s="44"/>
      <c r="BH23" s="44"/>
      <c r="BI23" s="44"/>
      <c r="BJ23" s="26"/>
      <c r="BK23" s="44"/>
      <c r="BL23" s="44"/>
      <c r="BM23" s="44"/>
      <c r="BN23" s="44"/>
      <c r="BO23" s="44"/>
      <c r="BP23" s="44"/>
      <c r="BQ23" s="26"/>
      <c r="BR23" s="26"/>
      <c r="BS23" s="26"/>
      <c r="BT23" s="44"/>
      <c r="BU23" s="44"/>
      <c r="BV23" s="44"/>
      <c r="BW23" s="44"/>
      <c r="BX23" s="44"/>
      <c r="BY23" s="44"/>
      <c r="BZ23" s="44"/>
      <c r="CA23" s="44"/>
      <c r="CB23" s="44"/>
      <c r="CC23" s="44"/>
      <c r="CD23" s="44"/>
      <c r="CE23" s="44"/>
      <c r="CF23" s="44"/>
      <c r="CG23" s="44"/>
      <c r="CH23" s="44"/>
      <c r="CI23" s="44"/>
      <c r="CJ23" s="44"/>
      <c r="CK23" s="44"/>
      <c r="CL23" s="44"/>
      <c r="CM23" s="44"/>
      <c r="CN23" s="44"/>
      <c r="CO23" s="44"/>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row>
    <row r="24" spans="1:126" s="25" customFormat="1" ht="12" customHeight="1">
      <c r="A24" s="26"/>
      <c r="B24" s="26"/>
      <c r="C24" s="414" t="s">
        <v>231</v>
      </c>
      <c r="D24" s="415"/>
      <c r="E24" s="415"/>
      <c r="F24" s="415"/>
      <c r="G24" s="415"/>
      <c r="H24" s="415"/>
      <c r="I24" s="415"/>
      <c r="J24" s="415"/>
      <c r="K24" s="415"/>
      <c r="L24" s="415"/>
      <c r="M24" s="415"/>
      <c r="N24" s="415"/>
      <c r="O24" s="415"/>
      <c r="P24" s="415"/>
      <c r="Q24" s="415"/>
      <c r="R24" s="415"/>
      <c r="S24" s="415"/>
      <c r="T24" s="415"/>
      <c r="U24" s="415"/>
      <c r="V24" s="45"/>
      <c r="W24" s="45"/>
      <c r="X24" s="45"/>
      <c r="Y24" s="46"/>
      <c r="Z24" s="46"/>
      <c r="AA24" s="46"/>
      <c r="AB24" s="46"/>
      <c r="AC24" s="46"/>
      <c r="AD24" s="46"/>
      <c r="AE24" s="46"/>
      <c r="AF24" s="46"/>
      <c r="AG24" s="46"/>
      <c r="AH24" s="46"/>
      <c r="AI24" s="46"/>
      <c r="AJ24" s="46"/>
      <c r="AK24" s="46"/>
      <c r="AL24" s="46"/>
      <c r="AM24" s="46"/>
      <c r="AN24" s="46"/>
      <c r="AO24" s="46"/>
      <c r="AP24" s="46"/>
      <c r="AQ24" s="46"/>
      <c r="AR24" s="46"/>
      <c r="AS24" s="45"/>
      <c r="AT24" s="45"/>
      <c r="AU24" s="45"/>
      <c r="AV24" s="46"/>
      <c r="AW24" s="46"/>
      <c r="AX24" s="46"/>
      <c r="AY24" s="46"/>
      <c r="AZ24" s="46"/>
      <c r="BA24" s="46"/>
      <c r="BB24" s="46"/>
      <c r="BC24" s="44"/>
      <c r="BD24" s="44"/>
      <c r="BE24" s="26"/>
      <c r="BF24" s="26"/>
      <c r="BG24" s="26"/>
      <c r="BH24" s="26"/>
      <c r="BI24" s="26"/>
      <c r="BJ24" s="26"/>
      <c r="BK24" s="26"/>
      <c r="BL24" s="26"/>
      <c r="BM24" s="26"/>
      <c r="BN24" s="26"/>
      <c r="BO24" s="26"/>
      <c r="BP24" s="26"/>
      <c r="BQ24" s="44"/>
      <c r="BR24" s="44"/>
      <c r="BS24" s="26"/>
      <c r="BT24" s="26"/>
      <c r="BU24" s="26"/>
      <c r="BV24" s="26"/>
      <c r="BW24" s="26"/>
      <c r="BX24" s="26"/>
      <c r="BY24" s="26"/>
      <c r="BZ24" s="26"/>
      <c r="CA24" s="26"/>
      <c r="CB24" s="60"/>
      <c r="CC24" s="26"/>
      <c r="CD24" s="26"/>
      <c r="CE24" s="26"/>
      <c r="CF24" s="26"/>
      <c r="CG24" s="26"/>
      <c r="CH24" s="26"/>
      <c r="CI24" s="26"/>
      <c r="CJ24" s="26"/>
      <c r="CK24" s="26"/>
      <c r="CL24" s="26"/>
      <c r="CM24" s="26"/>
      <c r="CN24" s="26"/>
      <c r="CO24" s="26"/>
      <c r="CP24" s="26"/>
      <c r="CQ24" s="26"/>
      <c r="CR24" s="26"/>
      <c r="CS24" s="26"/>
      <c r="CT24" s="26"/>
      <c r="CU24" s="26"/>
      <c r="CV24" s="47"/>
      <c r="CW24" s="47"/>
      <c r="CX24" s="47"/>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26"/>
    </row>
    <row r="25" spans="1:126" s="25" customFormat="1" ht="12" customHeight="1">
      <c r="A25" s="26"/>
      <c r="B25" s="26"/>
      <c r="C25" s="180" t="s">
        <v>232</v>
      </c>
      <c r="D25" s="180"/>
      <c r="E25" s="180"/>
      <c r="F25" s="180"/>
      <c r="G25" s="180"/>
      <c r="H25" s="180"/>
      <c r="I25" s="180"/>
      <c r="J25" s="180"/>
      <c r="K25" s="180"/>
      <c r="L25" s="180"/>
      <c r="M25" s="180"/>
      <c r="N25" s="181"/>
      <c r="O25" s="182"/>
      <c r="P25" s="181"/>
      <c r="Q25" s="183"/>
      <c r="R25" s="183"/>
      <c r="S25" s="183"/>
      <c r="T25" s="183"/>
      <c r="U25" s="183"/>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44"/>
      <c r="AT25" s="44"/>
      <c r="AU25" s="26"/>
      <c r="AV25" s="26"/>
      <c r="AW25" s="26"/>
      <c r="AX25" s="26"/>
      <c r="AY25" s="26"/>
      <c r="AZ25" s="26"/>
      <c r="BA25" s="26"/>
      <c r="BB25" s="26"/>
      <c r="BC25" s="26"/>
      <c r="BD25" s="26"/>
      <c r="BE25" s="26"/>
      <c r="BF25" s="26"/>
      <c r="BG25" s="26"/>
      <c r="BH25" s="49"/>
      <c r="BI25" s="49"/>
      <c r="BJ25" s="26"/>
      <c r="BK25" s="26"/>
      <c r="BL25" s="26"/>
      <c r="BM25" s="49"/>
      <c r="BN25" s="49"/>
      <c r="BO25" s="49"/>
      <c r="BP25" s="49"/>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row>
    <row r="26" spans="1:4" s="25" customFormat="1" ht="15.75">
      <c r="A26" s="26"/>
      <c r="B26" s="26"/>
      <c r="C26" s="26"/>
      <c r="D26" s="26"/>
    </row>
    <row r="27" spans="1:4" s="25" customFormat="1" ht="15.75">
      <c r="A27" s="26"/>
      <c r="B27" s="26"/>
      <c r="C27" s="26"/>
      <c r="D27" s="26"/>
    </row>
    <row r="28" spans="1:4" s="25" customFormat="1" ht="15.75">
      <c r="A28" s="26"/>
      <c r="B28" s="26"/>
      <c r="C28" s="26"/>
      <c r="D28" s="26"/>
    </row>
    <row r="29" spans="1:175" s="25" customFormat="1" ht="15.7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row>
    <row r="30" spans="1:175" s="25" customFormat="1" ht="15.7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row>
    <row r="31" spans="1:126" s="25" customFormat="1" ht="15.75">
      <c r="A31" s="26"/>
      <c r="B31" s="26"/>
      <c r="C31" s="60"/>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row>
    <row r="32" spans="1:125" s="25" customFormat="1" ht="15.75">
      <c r="A32" s="26"/>
      <c r="B32" s="26"/>
      <c r="C32" s="26"/>
      <c r="D32" s="61"/>
      <c r="E32" s="35"/>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6"/>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35"/>
      <c r="DK32" s="35"/>
      <c r="DL32" s="35"/>
      <c r="DM32" s="35"/>
      <c r="DN32" s="35"/>
      <c r="DO32" s="35"/>
      <c r="DP32" s="35"/>
      <c r="DQ32" s="35"/>
      <c r="DR32" s="35"/>
      <c r="DS32" s="35"/>
      <c r="DT32" s="35"/>
      <c r="DU32" s="35"/>
    </row>
    <row r="33" spans="1:113" s="25" customFormat="1" ht="15.75">
      <c r="A33" s="26"/>
      <c r="B33" s="26"/>
      <c r="C33" s="26"/>
      <c r="D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row>
    <row r="34" spans="1:125" s="25" customFormat="1" ht="15.7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row>
    <row r="35" s="27" customFormat="1" ht="15.75"/>
    <row r="36" ht="15.75">
      <c r="D36" s="61"/>
    </row>
    <row r="38" spans="1:126" s="25" customFormat="1" ht="15.7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row>
    <row r="39" spans="1:126" s="25" customFormat="1" ht="15.7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row>
    <row r="40" s="27" customFormat="1" ht="15.75">
      <c r="D40" s="61"/>
    </row>
  </sheetData>
  <sheetProtection/>
  <mergeCells count="2">
    <mergeCell ref="E2:E3"/>
    <mergeCell ref="C24:U24"/>
  </mergeCells>
  <printOptions/>
  <pageMargins left="0.31496062992125984" right="0.31496062992125984" top="0.984251968503937" bottom="0.984251968503937" header="0.5118110236220472" footer="0.5118110236220472"/>
  <pageSetup fitToHeight="2" fitToWidth="8" horizontalDpi="600" verticalDpi="600" orientation="landscape" paperSize="9" scale="95" r:id="rId1"/>
  <headerFooter alignWithMargins="0">
    <oddHeader>&amp;L&amp;D_&amp;T&amp;C&amp;A&amp;R&amp;P/&amp;N</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AA131"/>
  <sheetViews>
    <sheetView showGridLines="0" zoomScale="120" zoomScaleNormal="120" zoomScalePageLayoutView="0" workbookViewId="0" topLeftCell="A1">
      <selection activeCell="A1" sqref="A1"/>
    </sheetView>
  </sheetViews>
  <sheetFormatPr defaultColWidth="7.625" defaultRowHeight="19.5" customHeight="1"/>
  <cols>
    <col min="1" max="1" width="1.625" style="53" customWidth="1"/>
    <col min="2" max="3" width="3.125" style="50" customWidth="1"/>
    <col min="4" max="4" width="23.25390625" style="51" customWidth="1"/>
    <col min="5" max="5" width="2.50390625" style="50" customWidth="1"/>
    <col min="6" max="6" width="6.75390625" style="52" customWidth="1"/>
    <col min="7" max="7" width="6.25390625" style="53" customWidth="1"/>
    <col min="8" max="9" width="6.25390625" style="28" customWidth="1"/>
    <col min="10" max="10" width="6.25390625" style="54" customWidth="1"/>
    <col min="11" max="11" width="7.50390625" style="55" customWidth="1"/>
    <col min="12" max="13" width="6.25390625" style="28" customWidth="1"/>
    <col min="14" max="14" width="6.25390625" style="54" customWidth="1"/>
    <col min="15" max="15" width="7.50390625" style="55" customWidth="1"/>
    <col min="16" max="16" width="6.25390625" style="55" customWidth="1"/>
    <col min="17" max="18" width="6.25390625" style="56" customWidth="1"/>
    <col min="19" max="19" width="6.25390625" style="55" customWidth="1"/>
    <col min="20" max="20" width="10.00390625" style="57" customWidth="1"/>
    <col min="21" max="21" width="7.625" style="53" customWidth="1"/>
    <col min="22" max="23" width="7.625" style="66" customWidth="1"/>
    <col min="24" max="24" width="7.625" style="385" customWidth="1"/>
    <col min="25" max="27" width="7.625" style="53" customWidth="1"/>
    <col min="28" max="16384" width="7.625" style="53" customWidth="1"/>
  </cols>
  <sheetData>
    <row r="1" ht="8.25" customHeight="1"/>
    <row r="2" spans="2:18" ht="10.5" customHeight="1">
      <c r="B2" s="293" t="s">
        <v>112</v>
      </c>
      <c r="H2" s="53"/>
      <c r="I2" s="53"/>
      <c r="L2" s="53"/>
      <c r="M2" s="53"/>
      <c r="N2" s="62"/>
      <c r="R2" s="62"/>
    </row>
    <row r="3" spans="2:26" s="58" customFormat="1" ht="10.5" customHeight="1">
      <c r="B3" s="452" t="s">
        <v>372</v>
      </c>
      <c r="C3" s="439" t="s">
        <v>373</v>
      </c>
      <c r="D3" s="434" t="s">
        <v>374</v>
      </c>
      <c r="E3" s="443" t="s">
        <v>375</v>
      </c>
      <c r="F3" s="437" t="s">
        <v>376</v>
      </c>
      <c r="G3" s="418" t="s">
        <v>377</v>
      </c>
      <c r="H3" s="285" t="s">
        <v>396</v>
      </c>
      <c r="I3" s="286"/>
      <c r="J3" s="287"/>
      <c r="K3" s="288"/>
      <c r="L3" s="285" t="s">
        <v>597</v>
      </c>
      <c r="M3" s="286"/>
      <c r="N3" s="287"/>
      <c r="O3" s="288"/>
      <c r="P3" s="289" t="str">
        <f>MID(L3,1,5)&amp;"と"&amp;MID(H3,1,5)&amp;"の比較"</f>
        <v>第29期末と第28期末の比較</v>
      </c>
      <c r="Q3" s="290"/>
      <c r="R3" s="290"/>
      <c r="S3" s="288"/>
      <c r="T3" s="421" t="s">
        <v>378</v>
      </c>
      <c r="V3" s="65"/>
      <c r="W3" s="65"/>
      <c r="X3" s="384"/>
      <c r="Y3" s="65"/>
      <c r="Z3" s="65"/>
    </row>
    <row r="4" spans="2:26" s="58" customFormat="1" ht="10.5" customHeight="1">
      <c r="B4" s="453"/>
      <c r="C4" s="426"/>
      <c r="D4" s="435"/>
      <c r="E4" s="444"/>
      <c r="F4" s="438"/>
      <c r="G4" s="419"/>
      <c r="H4" s="423" t="s">
        <v>135</v>
      </c>
      <c r="I4" s="425" t="s">
        <v>136</v>
      </c>
      <c r="J4" s="427" t="s">
        <v>379</v>
      </c>
      <c r="K4" s="416" t="s">
        <v>137</v>
      </c>
      <c r="L4" s="441" t="s">
        <v>380</v>
      </c>
      <c r="M4" s="442" t="s">
        <v>381</v>
      </c>
      <c r="N4" s="427" t="s">
        <v>379</v>
      </c>
      <c r="O4" s="440" t="s">
        <v>382</v>
      </c>
      <c r="P4" s="430" t="s">
        <v>125</v>
      </c>
      <c r="Q4" s="431"/>
      <c r="R4" s="432" t="s">
        <v>126</v>
      </c>
      <c r="S4" s="416" t="s">
        <v>127</v>
      </c>
      <c r="T4" s="422"/>
      <c r="V4" s="65"/>
      <c r="W4" s="65"/>
      <c r="X4" s="384"/>
      <c r="Y4" s="65"/>
      <c r="Z4" s="65"/>
    </row>
    <row r="5" spans="2:26" s="58" customFormat="1" ht="10.5" customHeight="1">
      <c r="B5" s="452"/>
      <c r="C5" s="436"/>
      <c r="D5" s="436"/>
      <c r="E5" s="437"/>
      <c r="F5" s="437"/>
      <c r="G5" s="420"/>
      <c r="H5" s="424"/>
      <c r="I5" s="426"/>
      <c r="J5" s="428"/>
      <c r="K5" s="429"/>
      <c r="L5" s="424"/>
      <c r="M5" s="426"/>
      <c r="N5" s="428"/>
      <c r="O5" s="429"/>
      <c r="P5" s="291" t="s">
        <v>383</v>
      </c>
      <c r="Q5" s="292" t="s">
        <v>384</v>
      </c>
      <c r="R5" s="433"/>
      <c r="S5" s="417"/>
      <c r="T5" s="421"/>
      <c r="V5" s="65"/>
      <c r="W5" s="65"/>
      <c r="X5" s="384"/>
      <c r="Y5" s="65"/>
      <c r="Z5" s="65"/>
    </row>
    <row r="6" spans="2:27" ht="10.5" customHeight="1">
      <c r="B6" s="450" t="s">
        <v>119</v>
      </c>
      <c r="C6" s="370" t="s">
        <v>9</v>
      </c>
      <c r="D6" s="371" t="s">
        <v>314</v>
      </c>
      <c r="E6" s="372">
        <v>1</v>
      </c>
      <c r="F6" s="373">
        <v>37980</v>
      </c>
      <c r="G6" s="374">
        <v>7497</v>
      </c>
      <c r="H6" s="375">
        <v>17571</v>
      </c>
      <c r="I6" s="375">
        <v>22500</v>
      </c>
      <c r="J6" s="376">
        <v>0.051</v>
      </c>
      <c r="K6" s="377">
        <v>4928.262821</v>
      </c>
      <c r="L6" s="375">
        <v>8540</v>
      </c>
      <c r="M6" s="375">
        <v>11074</v>
      </c>
      <c r="N6" s="376">
        <v>0.051</v>
      </c>
      <c r="O6" s="377">
        <v>2533.887849999999</v>
      </c>
      <c r="P6" s="378">
        <v>-11426</v>
      </c>
      <c r="Q6" s="379">
        <v>-0.5078222222222222</v>
      </c>
      <c r="R6" s="379">
        <v>0</v>
      </c>
      <c r="S6" s="377">
        <v>-2394.374971000001</v>
      </c>
      <c r="T6" s="380" t="s">
        <v>82</v>
      </c>
      <c r="V6" s="459"/>
      <c r="W6" s="459"/>
      <c r="X6" s="460"/>
      <c r="Y6" s="66"/>
      <c r="Z6" s="66"/>
      <c r="AA6" s="64"/>
    </row>
    <row r="7" spans="2:27" ht="10.5" customHeight="1">
      <c r="B7" s="451"/>
      <c r="C7" s="370" t="s">
        <v>10</v>
      </c>
      <c r="D7" s="371" t="s">
        <v>159</v>
      </c>
      <c r="E7" s="372">
        <v>1</v>
      </c>
      <c r="F7" s="373">
        <v>37977</v>
      </c>
      <c r="G7" s="374">
        <v>6770</v>
      </c>
      <c r="H7" s="375">
        <v>5174</v>
      </c>
      <c r="I7" s="381">
        <v>4710</v>
      </c>
      <c r="J7" s="376">
        <v>0.057</v>
      </c>
      <c r="K7" s="377">
        <v>-464.9261470000001</v>
      </c>
      <c r="L7" s="375">
        <v>5123</v>
      </c>
      <c r="M7" s="381">
        <v>4750</v>
      </c>
      <c r="N7" s="376">
        <v>0.056</v>
      </c>
      <c r="O7" s="377">
        <v>-373.588025</v>
      </c>
      <c r="P7" s="378">
        <v>40</v>
      </c>
      <c r="Q7" s="379">
        <v>0.00849256900212314</v>
      </c>
      <c r="R7" s="379">
        <v>-0.0010000000000000009</v>
      </c>
      <c r="S7" s="377">
        <v>91.33812200000011</v>
      </c>
      <c r="T7" s="380" t="s">
        <v>82</v>
      </c>
      <c r="V7" s="459"/>
      <c r="W7" s="459"/>
      <c r="X7" s="460"/>
      <c r="Y7" s="66"/>
      <c r="Z7" s="66"/>
      <c r="AA7" s="64"/>
    </row>
    <row r="8" spans="2:27" ht="10.5" customHeight="1">
      <c r="B8" s="451"/>
      <c r="C8" s="370" t="s">
        <v>11</v>
      </c>
      <c r="D8" s="371" t="s">
        <v>160</v>
      </c>
      <c r="E8" s="372">
        <v>2</v>
      </c>
      <c r="F8" s="373">
        <v>38247</v>
      </c>
      <c r="G8" s="374">
        <v>5200</v>
      </c>
      <c r="H8" s="375">
        <v>4160</v>
      </c>
      <c r="I8" s="381">
        <v>5780</v>
      </c>
      <c r="J8" s="376">
        <v>0.055</v>
      </c>
      <c r="K8" s="377">
        <v>1619.14613</v>
      </c>
      <c r="L8" s="375">
        <v>4273</v>
      </c>
      <c r="M8" s="381">
        <v>5820</v>
      </c>
      <c r="N8" s="376">
        <v>0.055</v>
      </c>
      <c r="O8" s="377">
        <v>1546.2808679999998</v>
      </c>
      <c r="P8" s="378">
        <v>40</v>
      </c>
      <c r="Q8" s="379">
        <v>0.006920415224913601</v>
      </c>
      <c r="R8" s="379">
        <v>0</v>
      </c>
      <c r="S8" s="377">
        <v>-72.86526200000026</v>
      </c>
      <c r="T8" s="380" t="s">
        <v>82</v>
      </c>
      <c r="V8" s="459"/>
      <c r="W8" s="459"/>
      <c r="X8" s="460"/>
      <c r="Y8" s="66"/>
      <c r="Z8" s="66"/>
      <c r="AA8" s="64"/>
    </row>
    <row r="9" spans="2:27" ht="10.5" customHeight="1">
      <c r="B9" s="451"/>
      <c r="C9" s="370" t="s">
        <v>12</v>
      </c>
      <c r="D9" s="371" t="s">
        <v>385</v>
      </c>
      <c r="E9" s="372">
        <v>3</v>
      </c>
      <c r="F9" s="373">
        <v>38324</v>
      </c>
      <c r="G9" s="374">
        <v>11100</v>
      </c>
      <c r="H9" s="375">
        <v>9478</v>
      </c>
      <c r="I9" s="381">
        <v>6260</v>
      </c>
      <c r="J9" s="376">
        <v>0.067</v>
      </c>
      <c r="K9" s="377">
        <v>-3218.3430769999995</v>
      </c>
      <c r="L9" s="375" t="s">
        <v>598</v>
      </c>
      <c r="M9" s="381" t="s">
        <v>598</v>
      </c>
      <c r="N9" s="376" t="s">
        <v>598</v>
      </c>
      <c r="O9" s="377" t="s">
        <v>598</v>
      </c>
      <c r="P9" s="378" t="s">
        <v>598</v>
      </c>
      <c r="Q9" s="379" t="s">
        <v>598</v>
      </c>
      <c r="R9" s="379" t="s">
        <v>598</v>
      </c>
      <c r="S9" s="377" t="s">
        <v>598</v>
      </c>
      <c r="T9" s="380" t="s">
        <v>82</v>
      </c>
      <c r="V9" s="459"/>
      <c r="W9" s="459"/>
      <c r="X9" s="460"/>
      <c r="Y9" s="66"/>
      <c r="Z9" s="66"/>
      <c r="AA9" s="64"/>
    </row>
    <row r="10" spans="2:27" ht="10.5" customHeight="1">
      <c r="B10" s="451"/>
      <c r="C10" s="370" t="s">
        <v>13</v>
      </c>
      <c r="D10" s="371" t="s">
        <v>162</v>
      </c>
      <c r="E10" s="372">
        <v>5</v>
      </c>
      <c r="F10" s="373">
        <v>38821</v>
      </c>
      <c r="G10" s="374">
        <v>6500</v>
      </c>
      <c r="H10" s="375">
        <v>6307</v>
      </c>
      <c r="I10" s="381">
        <v>6490</v>
      </c>
      <c r="J10" s="376">
        <v>0.044000000000000004</v>
      </c>
      <c r="K10" s="377">
        <v>182.56131499999992</v>
      </c>
      <c r="L10" s="375">
        <v>6277</v>
      </c>
      <c r="M10" s="381">
        <v>6520</v>
      </c>
      <c r="N10" s="376">
        <v>0.044000000000000004</v>
      </c>
      <c r="O10" s="377">
        <v>242.45269199999984</v>
      </c>
      <c r="P10" s="378">
        <v>30</v>
      </c>
      <c r="Q10" s="379">
        <v>0.0046224961479199855</v>
      </c>
      <c r="R10" s="379">
        <v>0</v>
      </c>
      <c r="S10" s="377">
        <v>59.89137699999992</v>
      </c>
      <c r="T10" s="380" t="s">
        <v>97</v>
      </c>
      <c r="V10" s="459"/>
      <c r="W10" s="459"/>
      <c r="X10" s="460"/>
      <c r="Y10" s="66"/>
      <c r="Z10" s="66"/>
      <c r="AA10" s="64"/>
    </row>
    <row r="11" spans="2:27" ht="10.5" customHeight="1">
      <c r="B11" s="451"/>
      <c r="C11" s="370" t="s">
        <v>7</v>
      </c>
      <c r="D11" s="371" t="s">
        <v>163</v>
      </c>
      <c r="E11" s="372">
        <v>5</v>
      </c>
      <c r="F11" s="373">
        <v>38835</v>
      </c>
      <c r="G11" s="374">
        <v>3210</v>
      </c>
      <c r="H11" s="375">
        <v>2770</v>
      </c>
      <c r="I11" s="381">
        <v>3600</v>
      </c>
      <c r="J11" s="376">
        <v>0.055</v>
      </c>
      <c r="K11" s="377">
        <v>829.0672989999998</v>
      </c>
      <c r="L11" s="375">
        <v>2752</v>
      </c>
      <c r="M11" s="381">
        <v>3700</v>
      </c>
      <c r="N11" s="376">
        <v>0.053</v>
      </c>
      <c r="O11" s="377">
        <v>947.3575059999998</v>
      </c>
      <c r="P11" s="378">
        <v>100</v>
      </c>
      <c r="Q11" s="379">
        <v>0.02777777777777768</v>
      </c>
      <c r="R11" s="379">
        <v>-0.0020000000000000018</v>
      </c>
      <c r="S11" s="377">
        <v>118.29020700000001</v>
      </c>
      <c r="T11" s="380" t="s">
        <v>82</v>
      </c>
      <c r="V11" s="459"/>
      <c r="W11" s="459"/>
      <c r="X11" s="460"/>
      <c r="Y11" s="66"/>
      <c r="Z11" s="66"/>
      <c r="AA11" s="64"/>
    </row>
    <row r="12" spans="2:27" ht="10.5" customHeight="1">
      <c r="B12" s="451"/>
      <c r="C12" s="370" t="s">
        <v>8</v>
      </c>
      <c r="D12" s="371" t="s">
        <v>164</v>
      </c>
      <c r="E12" s="372">
        <v>7</v>
      </c>
      <c r="F12" s="373">
        <v>39132</v>
      </c>
      <c r="G12" s="374">
        <v>5312</v>
      </c>
      <c r="H12" s="375">
        <v>5073</v>
      </c>
      <c r="I12" s="381">
        <v>5140</v>
      </c>
      <c r="J12" s="376">
        <v>0.049</v>
      </c>
      <c r="K12" s="377">
        <v>66.06911899999977</v>
      </c>
      <c r="L12" s="375">
        <v>5056</v>
      </c>
      <c r="M12" s="381">
        <v>5140</v>
      </c>
      <c r="N12" s="376">
        <v>0.049</v>
      </c>
      <c r="O12" s="377">
        <v>83.65284100000008</v>
      </c>
      <c r="P12" s="378">
        <v>0</v>
      </c>
      <c r="Q12" s="379">
        <v>0</v>
      </c>
      <c r="R12" s="379">
        <v>0</v>
      </c>
      <c r="S12" s="377">
        <v>17.583722000000307</v>
      </c>
      <c r="T12" s="380" t="s">
        <v>82</v>
      </c>
      <c r="V12" s="459"/>
      <c r="W12" s="459"/>
      <c r="X12" s="460"/>
      <c r="Y12" s="66"/>
      <c r="Z12" s="66"/>
      <c r="AA12" s="64"/>
    </row>
    <row r="13" spans="2:27" ht="10.5" customHeight="1">
      <c r="B13" s="451"/>
      <c r="C13" s="370" t="s">
        <v>14</v>
      </c>
      <c r="D13" s="371" t="s">
        <v>165</v>
      </c>
      <c r="E13" s="372">
        <v>8</v>
      </c>
      <c r="F13" s="373">
        <v>39262</v>
      </c>
      <c r="G13" s="374">
        <v>2040</v>
      </c>
      <c r="H13" s="375">
        <v>1590</v>
      </c>
      <c r="I13" s="381">
        <v>1900</v>
      </c>
      <c r="J13" s="376">
        <v>0.054</v>
      </c>
      <c r="K13" s="377">
        <v>309.286472</v>
      </c>
      <c r="L13" s="375">
        <v>1566</v>
      </c>
      <c r="M13" s="381">
        <v>1930</v>
      </c>
      <c r="N13" s="376">
        <v>0.053</v>
      </c>
      <c r="O13" s="377">
        <v>363.7383540000001</v>
      </c>
      <c r="P13" s="378">
        <v>30</v>
      </c>
      <c r="Q13" s="379">
        <v>0.015789473684210575</v>
      </c>
      <c r="R13" s="379">
        <v>-0.0010000000000000009</v>
      </c>
      <c r="S13" s="377">
        <v>54.45188200000007</v>
      </c>
      <c r="T13" s="380" t="s">
        <v>82</v>
      </c>
      <c r="V13" s="459"/>
      <c r="W13" s="459"/>
      <c r="X13" s="460"/>
      <c r="Y13" s="66"/>
      <c r="Z13" s="66"/>
      <c r="AA13" s="64"/>
    </row>
    <row r="14" spans="2:27" ht="10.5" customHeight="1">
      <c r="B14" s="451"/>
      <c r="C14" s="370" t="s">
        <v>15</v>
      </c>
      <c r="D14" s="371" t="s">
        <v>167</v>
      </c>
      <c r="E14" s="372">
        <v>8</v>
      </c>
      <c r="F14" s="373">
        <v>39352</v>
      </c>
      <c r="G14" s="374">
        <v>3760</v>
      </c>
      <c r="H14" s="375">
        <v>3668</v>
      </c>
      <c r="I14" s="381">
        <v>3350</v>
      </c>
      <c r="J14" s="376">
        <v>0.041</v>
      </c>
      <c r="K14" s="377">
        <v>-318.98035900000013</v>
      </c>
      <c r="L14" s="375">
        <v>3654</v>
      </c>
      <c r="M14" s="381">
        <v>3350</v>
      </c>
      <c r="N14" s="376">
        <v>0.04</v>
      </c>
      <c r="O14" s="377">
        <v>-304.645567</v>
      </c>
      <c r="P14" s="378">
        <v>0</v>
      </c>
      <c r="Q14" s="379">
        <v>0</v>
      </c>
      <c r="R14" s="379">
        <v>-0.0010000000000000009</v>
      </c>
      <c r="S14" s="377">
        <v>14.334792000000107</v>
      </c>
      <c r="T14" s="380" t="s">
        <v>82</v>
      </c>
      <c r="V14" s="459"/>
      <c r="W14" s="459"/>
      <c r="X14" s="460"/>
      <c r="Y14" s="66"/>
      <c r="Z14" s="66"/>
      <c r="AA14" s="64"/>
    </row>
    <row r="15" spans="2:27" ht="10.5" customHeight="1">
      <c r="B15" s="451"/>
      <c r="C15" s="370" t="s">
        <v>16</v>
      </c>
      <c r="D15" s="371" t="s">
        <v>233</v>
      </c>
      <c r="E15" s="372">
        <v>9</v>
      </c>
      <c r="F15" s="373">
        <v>39443</v>
      </c>
      <c r="G15" s="374">
        <v>4100</v>
      </c>
      <c r="H15" s="375">
        <v>4222</v>
      </c>
      <c r="I15" s="381">
        <v>4850</v>
      </c>
      <c r="J15" s="376">
        <v>0.047</v>
      </c>
      <c r="K15" s="377">
        <v>627.7184150000003</v>
      </c>
      <c r="L15" s="375">
        <v>4204</v>
      </c>
      <c r="M15" s="381">
        <v>4960</v>
      </c>
      <c r="N15" s="376">
        <v>0.046</v>
      </c>
      <c r="O15" s="377">
        <v>755.6994910000003</v>
      </c>
      <c r="P15" s="378">
        <v>110</v>
      </c>
      <c r="Q15" s="379">
        <v>0.02268041237113394</v>
      </c>
      <c r="R15" s="379">
        <v>-0.0010000000000000009</v>
      </c>
      <c r="S15" s="377">
        <v>127.98107600000003</v>
      </c>
      <c r="T15" s="380" t="s">
        <v>82</v>
      </c>
      <c r="V15" s="459"/>
      <c r="W15" s="459"/>
      <c r="X15" s="460"/>
      <c r="Y15" s="66"/>
      <c r="Z15" s="66"/>
      <c r="AA15" s="64"/>
    </row>
    <row r="16" spans="2:27" ht="10.5" customHeight="1">
      <c r="B16" s="451"/>
      <c r="C16" s="370" t="s">
        <v>17</v>
      </c>
      <c r="D16" s="371" t="s">
        <v>169</v>
      </c>
      <c r="E16" s="372">
        <v>9</v>
      </c>
      <c r="F16" s="373">
        <v>39477</v>
      </c>
      <c r="G16" s="374">
        <v>4284</v>
      </c>
      <c r="H16" s="375">
        <v>3225</v>
      </c>
      <c r="I16" s="381">
        <v>3990</v>
      </c>
      <c r="J16" s="376">
        <v>0.059</v>
      </c>
      <c r="K16" s="377">
        <v>764.4770509999998</v>
      </c>
      <c r="L16" s="375">
        <v>3197</v>
      </c>
      <c r="M16" s="381">
        <v>3930</v>
      </c>
      <c r="N16" s="376">
        <v>0.06</v>
      </c>
      <c r="O16" s="377">
        <v>732.1203620000001</v>
      </c>
      <c r="P16" s="378">
        <v>-60</v>
      </c>
      <c r="Q16" s="379">
        <v>-0.015037593984962405</v>
      </c>
      <c r="R16" s="379">
        <v>0.0010000000000000009</v>
      </c>
      <c r="S16" s="377">
        <v>-32.35668899999973</v>
      </c>
      <c r="T16" s="380" t="s">
        <v>82</v>
      </c>
      <c r="V16" s="459"/>
      <c r="W16" s="459"/>
      <c r="X16" s="460"/>
      <c r="Y16" s="66"/>
      <c r="Z16" s="66"/>
      <c r="AA16" s="64"/>
    </row>
    <row r="17" spans="2:27" ht="10.5" customHeight="1">
      <c r="B17" s="451"/>
      <c r="C17" s="370" t="s">
        <v>18</v>
      </c>
      <c r="D17" s="371" t="s">
        <v>234</v>
      </c>
      <c r="E17" s="372">
        <v>9</v>
      </c>
      <c r="F17" s="373">
        <v>39496</v>
      </c>
      <c r="G17" s="382">
        <v>11904</v>
      </c>
      <c r="H17" s="375">
        <v>12450</v>
      </c>
      <c r="I17" s="381">
        <v>11300</v>
      </c>
      <c r="J17" s="376">
        <v>0.055</v>
      </c>
      <c r="K17" s="377">
        <v>-1150.8615759999993</v>
      </c>
      <c r="L17" s="375">
        <v>12450</v>
      </c>
      <c r="M17" s="381">
        <v>11400</v>
      </c>
      <c r="N17" s="376">
        <v>0.055</v>
      </c>
      <c r="O17" s="377">
        <v>-1050.8615759999993</v>
      </c>
      <c r="P17" s="378">
        <v>100</v>
      </c>
      <c r="Q17" s="379">
        <v>0.008849557522123908</v>
      </c>
      <c r="R17" s="379">
        <v>0</v>
      </c>
      <c r="S17" s="377">
        <v>100</v>
      </c>
      <c r="T17" s="380" t="s">
        <v>82</v>
      </c>
      <c r="V17" s="459"/>
      <c r="W17" s="459"/>
      <c r="X17" s="460"/>
      <c r="Y17" s="66"/>
      <c r="Z17" s="66"/>
      <c r="AA17" s="64"/>
    </row>
    <row r="18" spans="2:27" ht="10.5" customHeight="1">
      <c r="B18" s="451"/>
      <c r="C18" s="370" t="s">
        <v>19</v>
      </c>
      <c r="D18" s="371" t="s">
        <v>235</v>
      </c>
      <c r="E18" s="372">
        <v>10</v>
      </c>
      <c r="F18" s="373">
        <v>39629</v>
      </c>
      <c r="G18" s="382">
        <v>2410</v>
      </c>
      <c r="H18" s="375">
        <v>2278</v>
      </c>
      <c r="I18" s="381">
        <v>2100</v>
      </c>
      <c r="J18" s="376">
        <v>0.046</v>
      </c>
      <c r="K18" s="377">
        <v>-178.1777820000002</v>
      </c>
      <c r="L18" s="375">
        <v>2264</v>
      </c>
      <c r="M18" s="381">
        <v>2110</v>
      </c>
      <c r="N18" s="376">
        <v>0.045</v>
      </c>
      <c r="O18" s="377">
        <v>-154.4504069999998</v>
      </c>
      <c r="P18" s="378">
        <v>10</v>
      </c>
      <c r="Q18" s="379">
        <v>0.004761904761904745</v>
      </c>
      <c r="R18" s="379">
        <v>-0.0010000000000000009</v>
      </c>
      <c r="S18" s="377">
        <v>23.727375000000393</v>
      </c>
      <c r="T18" s="380" t="s">
        <v>82</v>
      </c>
      <c r="V18" s="459"/>
      <c r="W18" s="459"/>
      <c r="X18" s="460"/>
      <c r="Y18" s="66"/>
      <c r="Z18" s="66"/>
      <c r="AA18" s="64"/>
    </row>
    <row r="19" spans="2:27" ht="10.5" customHeight="1">
      <c r="B19" s="451"/>
      <c r="C19" s="370" t="s">
        <v>36</v>
      </c>
      <c r="D19" s="371" t="s">
        <v>236</v>
      </c>
      <c r="E19" s="372">
        <v>15</v>
      </c>
      <c r="F19" s="373">
        <v>40513</v>
      </c>
      <c r="G19" s="382">
        <v>22800</v>
      </c>
      <c r="H19" s="375">
        <v>21974</v>
      </c>
      <c r="I19" s="381">
        <v>26100</v>
      </c>
      <c r="J19" s="376">
        <v>0.042</v>
      </c>
      <c r="K19" s="377">
        <v>4125.773182000001</v>
      </c>
      <c r="L19" s="375">
        <v>21922</v>
      </c>
      <c r="M19" s="381">
        <v>26100</v>
      </c>
      <c r="N19" s="376">
        <v>0.042</v>
      </c>
      <c r="O19" s="377">
        <v>4177.281898000001</v>
      </c>
      <c r="P19" s="378">
        <v>0</v>
      </c>
      <c r="Q19" s="379">
        <v>0</v>
      </c>
      <c r="R19" s="379">
        <v>0</v>
      </c>
      <c r="S19" s="377">
        <v>51.50871600000028</v>
      </c>
      <c r="T19" s="380" t="s">
        <v>82</v>
      </c>
      <c r="V19" s="459"/>
      <c r="W19" s="459"/>
      <c r="X19" s="460"/>
      <c r="Y19" s="66"/>
      <c r="Z19" s="66"/>
      <c r="AA19" s="64"/>
    </row>
    <row r="20" spans="2:27" ht="10.5" customHeight="1">
      <c r="B20" s="451"/>
      <c r="C20" s="370" t="s">
        <v>37</v>
      </c>
      <c r="D20" s="371" t="s">
        <v>237</v>
      </c>
      <c r="E20" s="372">
        <v>15</v>
      </c>
      <c r="F20" s="373">
        <v>40513</v>
      </c>
      <c r="G20" s="382">
        <v>1580</v>
      </c>
      <c r="H20" s="375">
        <v>1563</v>
      </c>
      <c r="I20" s="381">
        <v>2160</v>
      </c>
      <c r="J20" s="376">
        <v>0.035</v>
      </c>
      <c r="K20" s="377">
        <v>596.083273</v>
      </c>
      <c r="L20" s="375">
        <v>1560</v>
      </c>
      <c r="M20" s="381">
        <v>2220</v>
      </c>
      <c r="N20" s="376">
        <v>0.034</v>
      </c>
      <c r="O20" s="377">
        <v>659.8178700000001</v>
      </c>
      <c r="P20" s="378">
        <v>60</v>
      </c>
      <c r="Q20" s="379">
        <v>0.02777777777777768</v>
      </c>
      <c r="R20" s="379">
        <v>-0.0010000000000000009</v>
      </c>
      <c r="S20" s="377">
        <v>63.73459700000012</v>
      </c>
      <c r="T20" s="380" t="s">
        <v>82</v>
      </c>
      <c r="V20" s="459"/>
      <c r="W20" s="459"/>
      <c r="X20" s="460"/>
      <c r="Y20" s="66"/>
      <c r="Z20" s="66"/>
      <c r="AA20" s="64"/>
    </row>
    <row r="21" spans="2:27" ht="10.5" customHeight="1">
      <c r="B21" s="451"/>
      <c r="C21" s="370" t="s">
        <v>38</v>
      </c>
      <c r="D21" s="371" t="s">
        <v>238</v>
      </c>
      <c r="E21" s="372">
        <v>15</v>
      </c>
      <c r="F21" s="373">
        <v>40513</v>
      </c>
      <c r="G21" s="382">
        <v>2590</v>
      </c>
      <c r="H21" s="375">
        <v>2370</v>
      </c>
      <c r="I21" s="381">
        <v>3540</v>
      </c>
      <c r="J21" s="376">
        <v>0.045</v>
      </c>
      <c r="K21" s="377">
        <v>1169.228579</v>
      </c>
      <c r="L21" s="375">
        <v>2373</v>
      </c>
      <c r="M21" s="381">
        <v>3570</v>
      </c>
      <c r="N21" s="376">
        <v>0.045</v>
      </c>
      <c r="O21" s="377">
        <v>1196.4437699999999</v>
      </c>
      <c r="P21" s="378">
        <v>30</v>
      </c>
      <c r="Q21" s="379">
        <v>0.008474576271186418</v>
      </c>
      <c r="R21" s="379">
        <v>0</v>
      </c>
      <c r="S21" s="377">
        <v>27.215190999999777</v>
      </c>
      <c r="T21" s="380" t="s">
        <v>82</v>
      </c>
      <c r="V21" s="459"/>
      <c r="W21" s="459"/>
      <c r="X21" s="460"/>
      <c r="Y21" s="66"/>
      <c r="Z21" s="66"/>
      <c r="AA21" s="64"/>
    </row>
    <row r="22" spans="2:27" ht="10.5" customHeight="1">
      <c r="B22" s="451"/>
      <c r="C22" s="370" t="s">
        <v>39</v>
      </c>
      <c r="D22" s="371" t="s">
        <v>175</v>
      </c>
      <c r="E22" s="372">
        <v>15</v>
      </c>
      <c r="F22" s="373">
        <v>40513</v>
      </c>
      <c r="G22" s="382">
        <v>7040</v>
      </c>
      <c r="H22" s="375">
        <v>6732</v>
      </c>
      <c r="I22" s="381">
        <v>8530</v>
      </c>
      <c r="J22" s="376">
        <v>0.057</v>
      </c>
      <c r="K22" s="377">
        <v>1797.2521770000003</v>
      </c>
      <c r="L22" s="375">
        <v>6716</v>
      </c>
      <c r="M22" s="381">
        <v>8710</v>
      </c>
      <c r="N22" s="376">
        <v>0.056</v>
      </c>
      <c r="O22" s="377">
        <v>1993.4104740000002</v>
      </c>
      <c r="P22" s="378">
        <v>180</v>
      </c>
      <c r="Q22" s="379">
        <v>0.021101992966002348</v>
      </c>
      <c r="R22" s="379">
        <v>-0.0010000000000000009</v>
      </c>
      <c r="S22" s="377">
        <v>196.15829699999995</v>
      </c>
      <c r="T22" s="380" t="s">
        <v>82</v>
      </c>
      <c r="V22" s="459"/>
      <c r="W22" s="459"/>
      <c r="X22" s="460"/>
      <c r="Y22" s="66"/>
      <c r="Z22" s="66"/>
      <c r="AA22" s="64"/>
    </row>
    <row r="23" spans="2:27" ht="10.5" customHeight="1">
      <c r="B23" s="451"/>
      <c r="C23" s="370" t="s">
        <v>40</v>
      </c>
      <c r="D23" s="371" t="s">
        <v>177</v>
      </c>
      <c r="E23" s="372">
        <v>15</v>
      </c>
      <c r="F23" s="373">
        <v>40513</v>
      </c>
      <c r="G23" s="382">
        <v>4840</v>
      </c>
      <c r="H23" s="375">
        <v>4155</v>
      </c>
      <c r="I23" s="381">
        <v>4920</v>
      </c>
      <c r="J23" s="376">
        <v>0.065</v>
      </c>
      <c r="K23" s="377">
        <v>764.8434630000002</v>
      </c>
      <c r="L23" s="375">
        <v>4115</v>
      </c>
      <c r="M23" s="381">
        <v>4840</v>
      </c>
      <c r="N23" s="376">
        <v>0.066</v>
      </c>
      <c r="O23" s="377">
        <v>724.3400179999999</v>
      </c>
      <c r="P23" s="378">
        <v>-80</v>
      </c>
      <c r="Q23" s="379">
        <v>-0.016260162601625994</v>
      </c>
      <c r="R23" s="379">
        <v>0.0010000000000000009</v>
      </c>
      <c r="S23" s="377">
        <v>-40.50344500000028</v>
      </c>
      <c r="T23" s="380" t="s">
        <v>82</v>
      </c>
      <c r="V23" s="459"/>
      <c r="W23" s="459"/>
      <c r="X23" s="460"/>
      <c r="Y23" s="66"/>
      <c r="Z23" s="66"/>
      <c r="AA23" s="64"/>
    </row>
    <row r="24" spans="2:27" ht="10.5" customHeight="1">
      <c r="B24" s="451"/>
      <c r="C24" s="370" t="s">
        <v>67</v>
      </c>
      <c r="D24" s="371" t="s">
        <v>239</v>
      </c>
      <c r="E24" s="372">
        <v>15</v>
      </c>
      <c r="F24" s="373">
        <v>40513</v>
      </c>
      <c r="G24" s="374">
        <v>2500</v>
      </c>
      <c r="H24" s="375">
        <v>2216</v>
      </c>
      <c r="I24" s="381">
        <v>2010</v>
      </c>
      <c r="J24" s="376">
        <v>0.052</v>
      </c>
      <c r="K24" s="377">
        <v>-206.01118399999996</v>
      </c>
      <c r="L24" s="375">
        <v>2193</v>
      </c>
      <c r="M24" s="381">
        <v>2050</v>
      </c>
      <c r="N24" s="376">
        <v>0.051</v>
      </c>
      <c r="O24" s="377">
        <v>-143.5927099999999</v>
      </c>
      <c r="P24" s="378">
        <v>40</v>
      </c>
      <c r="Q24" s="379">
        <v>0.01990049751243772</v>
      </c>
      <c r="R24" s="379">
        <v>-0.0010000000000000009</v>
      </c>
      <c r="S24" s="377">
        <v>62.41847400000006</v>
      </c>
      <c r="T24" s="380" t="s">
        <v>82</v>
      </c>
      <c r="V24" s="459"/>
      <c r="W24" s="459"/>
      <c r="X24" s="460"/>
      <c r="Y24" s="66"/>
      <c r="Z24" s="66"/>
      <c r="AA24" s="64"/>
    </row>
    <row r="25" spans="2:27" ht="10.5" customHeight="1">
      <c r="B25" s="451"/>
      <c r="C25" s="370" t="s">
        <v>61</v>
      </c>
      <c r="D25" s="371" t="s">
        <v>240</v>
      </c>
      <c r="E25" s="372">
        <v>16</v>
      </c>
      <c r="F25" s="373">
        <v>40709</v>
      </c>
      <c r="G25" s="374">
        <v>5090</v>
      </c>
      <c r="H25" s="375">
        <v>4938</v>
      </c>
      <c r="I25" s="381">
        <v>6090</v>
      </c>
      <c r="J25" s="376">
        <v>0.038</v>
      </c>
      <c r="K25" s="377">
        <v>1151.532784</v>
      </c>
      <c r="L25" s="375">
        <v>4909</v>
      </c>
      <c r="M25" s="381">
        <v>6090</v>
      </c>
      <c r="N25" s="376">
        <v>0.037</v>
      </c>
      <c r="O25" s="377">
        <v>1180.9120709999997</v>
      </c>
      <c r="P25" s="378">
        <v>0</v>
      </c>
      <c r="Q25" s="379">
        <v>0</v>
      </c>
      <c r="R25" s="379">
        <v>-0.0010000000000000009</v>
      </c>
      <c r="S25" s="377">
        <v>29.37928699999975</v>
      </c>
      <c r="T25" s="380" t="s">
        <v>82</v>
      </c>
      <c r="V25" s="459"/>
      <c r="W25" s="459"/>
      <c r="X25" s="460"/>
      <c r="Y25" s="66"/>
      <c r="Z25" s="66"/>
      <c r="AA25" s="64"/>
    </row>
    <row r="26" spans="2:27" ht="10.5" customHeight="1">
      <c r="B26" s="451"/>
      <c r="C26" s="370" t="s">
        <v>62</v>
      </c>
      <c r="D26" s="371" t="s">
        <v>241</v>
      </c>
      <c r="E26" s="372">
        <v>16</v>
      </c>
      <c r="F26" s="373">
        <v>40709</v>
      </c>
      <c r="G26" s="374">
        <v>3350</v>
      </c>
      <c r="H26" s="375">
        <v>3040</v>
      </c>
      <c r="I26" s="381">
        <v>4050</v>
      </c>
      <c r="J26" s="376">
        <v>0.046</v>
      </c>
      <c r="K26" s="377">
        <v>1009.0365969999998</v>
      </c>
      <c r="L26" s="375">
        <v>3010</v>
      </c>
      <c r="M26" s="381">
        <v>4060</v>
      </c>
      <c r="N26" s="376">
        <v>0.046</v>
      </c>
      <c r="O26" s="377">
        <v>1049.555649</v>
      </c>
      <c r="P26" s="378">
        <v>10</v>
      </c>
      <c r="Q26" s="379">
        <v>0.0024691358024691024</v>
      </c>
      <c r="R26" s="379">
        <v>0</v>
      </c>
      <c r="S26" s="377">
        <v>40.5190520000001</v>
      </c>
      <c r="T26" s="380" t="s">
        <v>82</v>
      </c>
      <c r="V26" s="459"/>
      <c r="W26" s="459"/>
      <c r="X26" s="460"/>
      <c r="Y26" s="66"/>
      <c r="Z26" s="66"/>
      <c r="AA26" s="64"/>
    </row>
    <row r="27" spans="2:27" ht="10.5" customHeight="1">
      <c r="B27" s="451"/>
      <c r="C27" s="370" t="s">
        <v>63</v>
      </c>
      <c r="D27" s="371" t="s">
        <v>599</v>
      </c>
      <c r="E27" s="372">
        <v>16</v>
      </c>
      <c r="F27" s="373">
        <v>40847</v>
      </c>
      <c r="G27" s="374">
        <v>2600</v>
      </c>
      <c r="H27" s="375">
        <v>2740</v>
      </c>
      <c r="I27" s="381">
        <v>3210</v>
      </c>
      <c r="J27" s="376">
        <v>0.054</v>
      </c>
      <c r="K27" s="377">
        <v>469.3729320000002</v>
      </c>
      <c r="L27" s="375">
        <v>2740</v>
      </c>
      <c r="M27" s="381">
        <v>3240</v>
      </c>
      <c r="N27" s="376">
        <v>0.045</v>
      </c>
      <c r="O27" s="377">
        <v>499.3729320000002</v>
      </c>
      <c r="P27" s="378">
        <v>30</v>
      </c>
      <c r="Q27" s="379">
        <v>0.009345794392523255</v>
      </c>
      <c r="R27" s="379">
        <v>-0.009000000000000001</v>
      </c>
      <c r="S27" s="377">
        <v>30</v>
      </c>
      <c r="T27" s="380" t="s">
        <v>82</v>
      </c>
      <c r="V27" s="459"/>
      <c r="W27" s="459"/>
      <c r="X27" s="460"/>
      <c r="Y27" s="66"/>
      <c r="Z27" s="66"/>
      <c r="AA27" s="64"/>
    </row>
    <row r="28" spans="2:27" ht="10.5" customHeight="1">
      <c r="B28" s="451"/>
      <c r="C28" s="370" t="s">
        <v>98</v>
      </c>
      <c r="D28" s="371" t="s">
        <v>242</v>
      </c>
      <c r="E28" s="372">
        <v>17</v>
      </c>
      <c r="F28" s="373">
        <v>41047</v>
      </c>
      <c r="G28" s="374">
        <v>2150</v>
      </c>
      <c r="H28" s="375">
        <v>2270</v>
      </c>
      <c r="I28" s="381">
        <v>2510</v>
      </c>
      <c r="J28" s="376">
        <v>0.054</v>
      </c>
      <c r="K28" s="377">
        <v>239.77964500000007</v>
      </c>
      <c r="L28" s="375">
        <v>2270</v>
      </c>
      <c r="M28" s="381">
        <v>2530</v>
      </c>
      <c r="N28" s="376">
        <v>0.054</v>
      </c>
      <c r="O28" s="377">
        <v>259.7796450000001</v>
      </c>
      <c r="P28" s="378">
        <v>20</v>
      </c>
      <c r="Q28" s="379">
        <v>0.007968127490039834</v>
      </c>
      <c r="R28" s="379">
        <v>0</v>
      </c>
      <c r="S28" s="377">
        <v>20</v>
      </c>
      <c r="T28" s="380" t="s">
        <v>82</v>
      </c>
      <c r="V28" s="459"/>
      <c r="W28" s="459"/>
      <c r="X28" s="460"/>
      <c r="Y28" s="66"/>
      <c r="Z28" s="66"/>
      <c r="AA28" s="64"/>
    </row>
    <row r="29" spans="2:27" ht="10.5" customHeight="1">
      <c r="B29" s="451"/>
      <c r="C29" s="370" t="s">
        <v>85</v>
      </c>
      <c r="D29" s="371" t="s">
        <v>243</v>
      </c>
      <c r="E29" s="372">
        <v>19</v>
      </c>
      <c r="F29" s="373">
        <v>41351</v>
      </c>
      <c r="G29" s="374">
        <v>28000</v>
      </c>
      <c r="H29" s="375">
        <v>27680</v>
      </c>
      <c r="I29" s="381">
        <v>35900</v>
      </c>
      <c r="J29" s="376">
        <v>0.04</v>
      </c>
      <c r="K29" s="377">
        <v>8219.773022000001</v>
      </c>
      <c r="L29" s="375">
        <v>27523</v>
      </c>
      <c r="M29" s="381">
        <v>35300</v>
      </c>
      <c r="N29" s="376">
        <v>0.037</v>
      </c>
      <c r="O29" s="377">
        <v>7776.628151000001</v>
      </c>
      <c r="P29" s="378">
        <v>-600</v>
      </c>
      <c r="Q29" s="379">
        <v>-0.01671309192200554</v>
      </c>
      <c r="R29" s="379">
        <v>-0.0030000000000000027</v>
      </c>
      <c r="S29" s="377">
        <v>-443.1448710000004</v>
      </c>
      <c r="T29" s="380" t="s">
        <v>82</v>
      </c>
      <c r="V29" s="459"/>
      <c r="W29" s="459"/>
      <c r="X29" s="460"/>
      <c r="Y29" s="66"/>
      <c r="Z29" s="66"/>
      <c r="AA29" s="64"/>
    </row>
    <row r="30" spans="2:27" ht="10.5" customHeight="1">
      <c r="B30" s="451"/>
      <c r="C30" s="370" t="s">
        <v>86</v>
      </c>
      <c r="D30" s="371" t="s">
        <v>244</v>
      </c>
      <c r="E30" s="372">
        <v>19</v>
      </c>
      <c r="F30" s="373">
        <v>41351</v>
      </c>
      <c r="G30" s="374">
        <v>5150</v>
      </c>
      <c r="H30" s="375">
        <v>4926</v>
      </c>
      <c r="I30" s="381">
        <v>6580</v>
      </c>
      <c r="J30" s="376">
        <v>0.057</v>
      </c>
      <c r="K30" s="377">
        <v>1653.0837549999997</v>
      </c>
      <c r="L30" s="375">
        <v>4886</v>
      </c>
      <c r="M30" s="381">
        <v>6580</v>
      </c>
      <c r="N30" s="376">
        <v>0.057</v>
      </c>
      <c r="O30" s="377">
        <v>1693.1703440000001</v>
      </c>
      <c r="P30" s="378">
        <v>0</v>
      </c>
      <c r="Q30" s="379">
        <v>0</v>
      </c>
      <c r="R30" s="379">
        <v>0</v>
      </c>
      <c r="S30" s="377">
        <v>40.08658900000046</v>
      </c>
      <c r="T30" s="380" t="s">
        <v>82</v>
      </c>
      <c r="V30" s="459"/>
      <c r="W30" s="459"/>
      <c r="X30" s="460"/>
      <c r="Y30" s="66"/>
      <c r="Z30" s="66"/>
      <c r="AA30" s="64"/>
    </row>
    <row r="31" spans="2:27" ht="10.5" customHeight="1">
      <c r="B31" s="451"/>
      <c r="C31" s="370" t="s">
        <v>99</v>
      </c>
      <c r="D31" s="371" t="s">
        <v>245</v>
      </c>
      <c r="E31" s="372">
        <v>20</v>
      </c>
      <c r="F31" s="373">
        <v>41607</v>
      </c>
      <c r="G31" s="374">
        <v>4350</v>
      </c>
      <c r="H31" s="375">
        <v>4584</v>
      </c>
      <c r="I31" s="381">
        <v>5780</v>
      </c>
      <c r="J31" s="376">
        <v>0.05</v>
      </c>
      <c r="K31" s="377">
        <v>1195.8464379999996</v>
      </c>
      <c r="L31" s="375">
        <v>4598</v>
      </c>
      <c r="M31" s="381">
        <v>5950</v>
      </c>
      <c r="N31" s="376">
        <v>0.049</v>
      </c>
      <c r="O31" s="377">
        <v>1351.463675</v>
      </c>
      <c r="P31" s="378">
        <v>170</v>
      </c>
      <c r="Q31" s="379">
        <v>0.02941176470588225</v>
      </c>
      <c r="R31" s="379">
        <v>-0.0010000000000000009</v>
      </c>
      <c r="S31" s="377">
        <v>155.6172370000004</v>
      </c>
      <c r="T31" s="380" t="s">
        <v>82</v>
      </c>
      <c r="V31" s="459"/>
      <c r="W31" s="459"/>
      <c r="X31" s="460"/>
      <c r="Y31" s="66"/>
      <c r="Z31" s="66"/>
      <c r="AA31" s="64"/>
    </row>
    <row r="32" spans="2:27" ht="10.5" customHeight="1">
      <c r="B32" s="451"/>
      <c r="C32" s="370" t="s">
        <v>91</v>
      </c>
      <c r="D32" s="371" t="s">
        <v>246</v>
      </c>
      <c r="E32" s="372">
        <v>21</v>
      </c>
      <c r="F32" s="373">
        <v>41737</v>
      </c>
      <c r="G32" s="374">
        <v>6460</v>
      </c>
      <c r="H32" s="375">
        <v>6850</v>
      </c>
      <c r="I32" s="381">
        <v>7230</v>
      </c>
      <c r="J32" s="376">
        <v>0.047</v>
      </c>
      <c r="K32" s="377">
        <v>379.38238699999965</v>
      </c>
      <c r="L32" s="375">
        <v>6850</v>
      </c>
      <c r="M32" s="381">
        <v>7280</v>
      </c>
      <c r="N32" s="376">
        <v>0.047</v>
      </c>
      <c r="O32" s="377">
        <v>429.38238699999965</v>
      </c>
      <c r="P32" s="378">
        <v>50</v>
      </c>
      <c r="Q32" s="379">
        <v>0.006915629322268302</v>
      </c>
      <c r="R32" s="379">
        <v>0</v>
      </c>
      <c r="S32" s="377">
        <v>50</v>
      </c>
      <c r="T32" s="380" t="s">
        <v>83</v>
      </c>
      <c r="V32" s="459"/>
      <c r="W32" s="459"/>
      <c r="X32" s="460"/>
      <c r="Y32" s="66"/>
      <c r="Z32" s="66"/>
      <c r="AA32" s="64"/>
    </row>
    <row r="33" spans="2:27" ht="10.5" customHeight="1">
      <c r="B33" s="451"/>
      <c r="C33" s="370" t="s">
        <v>103</v>
      </c>
      <c r="D33" s="371" t="s">
        <v>247</v>
      </c>
      <c r="E33" s="372">
        <v>22</v>
      </c>
      <c r="F33" s="373">
        <v>41880</v>
      </c>
      <c r="G33" s="374">
        <v>1800</v>
      </c>
      <c r="H33" s="375">
        <v>1873</v>
      </c>
      <c r="I33" s="381">
        <v>2140</v>
      </c>
      <c r="J33" s="376">
        <v>0.053</v>
      </c>
      <c r="K33" s="377">
        <v>266.33188700000005</v>
      </c>
      <c r="L33" s="375">
        <v>1909</v>
      </c>
      <c r="M33" s="381">
        <v>2120</v>
      </c>
      <c r="N33" s="376">
        <v>0.053</v>
      </c>
      <c r="O33" s="377">
        <v>210.07531500000005</v>
      </c>
      <c r="P33" s="378">
        <v>-20</v>
      </c>
      <c r="Q33" s="379">
        <v>-0.009345794392523366</v>
      </c>
      <c r="R33" s="379">
        <v>0</v>
      </c>
      <c r="S33" s="377">
        <v>-56.256572000000006</v>
      </c>
      <c r="T33" s="380" t="s">
        <v>82</v>
      </c>
      <c r="V33" s="459"/>
      <c r="W33" s="459"/>
      <c r="X33" s="460"/>
      <c r="Y33" s="66"/>
      <c r="Z33" s="66"/>
      <c r="AA33" s="64"/>
    </row>
    <row r="34" spans="2:27" ht="10.5" customHeight="1">
      <c r="B34" s="451"/>
      <c r="C34" s="370" t="s">
        <v>104</v>
      </c>
      <c r="D34" s="371" t="s">
        <v>248</v>
      </c>
      <c r="E34" s="372">
        <v>23</v>
      </c>
      <c r="F34" s="373">
        <v>42065</v>
      </c>
      <c r="G34" s="374">
        <v>1760</v>
      </c>
      <c r="H34" s="375">
        <v>1842</v>
      </c>
      <c r="I34" s="381">
        <v>2050</v>
      </c>
      <c r="J34" s="376">
        <v>0.043</v>
      </c>
      <c r="K34" s="377">
        <v>207.22448600000007</v>
      </c>
      <c r="L34" s="375">
        <v>1842</v>
      </c>
      <c r="M34" s="381">
        <v>2060</v>
      </c>
      <c r="N34" s="376">
        <v>0.043</v>
      </c>
      <c r="O34" s="377">
        <v>217.22448600000007</v>
      </c>
      <c r="P34" s="378">
        <v>10</v>
      </c>
      <c r="Q34" s="379">
        <v>0.004878048780487809</v>
      </c>
      <c r="R34" s="379">
        <v>0</v>
      </c>
      <c r="S34" s="377">
        <v>10</v>
      </c>
      <c r="T34" s="380" t="s">
        <v>83</v>
      </c>
      <c r="V34" s="459"/>
      <c r="W34" s="459"/>
      <c r="X34" s="460"/>
      <c r="Y34" s="66"/>
      <c r="Z34" s="66"/>
      <c r="AA34" s="64"/>
    </row>
    <row r="35" spans="2:27" ht="10.5" customHeight="1">
      <c r="B35" s="451"/>
      <c r="C35" s="370" t="s">
        <v>105</v>
      </c>
      <c r="D35" s="371" t="s">
        <v>249</v>
      </c>
      <c r="E35" s="372">
        <v>23</v>
      </c>
      <c r="F35" s="373">
        <v>42065</v>
      </c>
      <c r="G35" s="374">
        <v>1880</v>
      </c>
      <c r="H35" s="375">
        <v>1967</v>
      </c>
      <c r="I35" s="381">
        <v>2150</v>
      </c>
      <c r="J35" s="376">
        <v>0.042</v>
      </c>
      <c r="K35" s="377">
        <v>182.0073319999999</v>
      </c>
      <c r="L35" s="375">
        <v>1967</v>
      </c>
      <c r="M35" s="381">
        <v>2150</v>
      </c>
      <c r="N35" s="376">
        <v>0.042</v>
      </c>
      <c r="O35" s="377">
        <v>182.0073319999999</v>
      </c>
      <c r="P35" s="378">
        <v>0</v>
      </c>
      <c r="Q35" s="379">
        <v>0</v>
      </c>
      <c r="R35" s="379">
        <v>0</v>
      </c>
      <c r="S35" s="377">
        <v>0</v>
      </c>
      <c r="T35" s="380" t="s">
        <v>83</v>
      </c>
      <c r="V35" s="459"/>
      <c r="W35" s="459"/>
      <c r="X35" s="460"/>
      <c r="Y35" s="66"/>
      <c r="Z35" s="66"/>
      <c r="AA35" s="64"/>
    </row>
    <row r="36" spans="2:27" ht="10.5" customHeight="1">
      <c r="B36" s="451"/>
      <c r="C36" s="370" t="s">
        <v>120</v>
      </c>
      <c r="D36" s="371" t="s">
        <v>250</v>
      </c>
      <c r="E36" s="372">
        <v>24</v>
      </c>
      <c r="F36" s="373">
        <v>42185</v>
      </c>
      <c r="G36" s="374">
        <v>2621</v>
      </c>
      <c r="H36" s="375">
        <v>2716</v>
      </c>
      <c r="I36" s="381">
        <v>2900</v>
      </c>
      <c r="J36" s="376">
        <v>0.036</v>
      </c>
      <c r="K36" s="377">
        <v>183.151472</v>
      </c>
      <c r="L36" s="375">
        <v>2711</v>
      </c>
      <c r="M36" s="381">
        <v>2990</v>
      </c>
      <c r="N36" s="376">
        <v>0.035</v>
      </c>
      <c r="O36" s="377">
        <v>278.1188470000002</v>
      </c>
      <c r="P36" s="378">
        <v>90</v>
      </c>
      <c r="Q36" s="379">
        <v>0.03103448275862064</v>
      </c>
      <c r="R36" s="379">
        <v>-0.000999999999999994</v>
      </c>
      <c r="S36" s="377">
        <v>94.96737500000017</v>
      </c>
      <c r="T36" s="380" t="s">
        <v>82</v>
      </c>
      <c r="V36" s="459"/>
      <c r="W36" s="459"/>
      <c r="X36" s="460"/>
      <c r="Y36" s="66"/>
      <c r="Z36" s="66"/>
      <c r="AA36" s="64"/>
    </row>
    <row r="37" spans="2:27" ht="10.5" customHeight="1">
      <c r="B37" s="451"/>
      <c r="C37" s="370" t="s">
        <v>121</v>
      </c>
      <c r="D37" s="371" t="s">
        <v>251</v>
      </c>
      <c r="E37" s="372">
        <v>24</v>
      </c>
      <c r="F37" s="373">
        <v>42200</v>
      </c>
      <c r="G37" s="374">
        <v>5500</v>
      </c>
      <c r="H37" s="375">
        <v>5694</v>
      </c>
      <c r="I37" s="381">
        <v>5940</v>
      </c>
      <c r="J37" s="376">
        <v>0.055</v>
      </c>
      <c r="K37" s="377">
        <v>245.99436700000024</v>
      </c>
      <c r="L37" s="375">
        <v>5687</v>
      </c>
      <c r="M37" s="381">
        <v>6160</v>
      </c>
      <c r="N37" s="376">
        <v>0.053</v>
      </c>
      <c r="O37" s="377">
        <v>472.67087100000026</v>
      </c>
      <c r="P37" s="378">
        <v>220</v>
      </c>
      <c r="Q37" s="379">
        <v>0.03703703703703698</v>
      </c>
      <c r="R37" s="379">
        <v>-0.0020000000000000018</v>
      </c>
      <c r="S37" s="377">
        <v>226.67650400000002</v>
      </c>
      <c r="T37" s="380" t="s">
        <v>82</v>
      </c>
      <c r="V37" s="459"/>
      <c r="W37" s="459"/>
      <c r="X37" s="460"/>
      <c r="Y37" s="66"/>
      <c r="Z37" s="66"/>
      <c r="AA37" s="64"/>
    </row>
    <row r="38" spans="2:27" ht="10.5" customHeight="1">
      <c r="B38" s="451"/>
      <c r="C38" s="370" t="s">
        <v>122</v>
      </c>
      <c r="D38" s="371" t="s">
        <v>252</v>
      </c>
      <c r="E38" s="372">
        <v>24</v>
      </c>
      <c r="F38" s="373">
        <v>42277</v>
      </c>
      <c r="G38" s="374">
        <v>3938</v>
      </c>
      <c r="H38" s="375">
        <v>3995</v>
      </c>
      <c r="I38" s="381">
        <v>4580</v>
      </c>
      <c r="J38" s="376">
        <v>0.051</v>
      </c>
      <c r="K38" s="377">
        <v>584.7577719999999</v>
      </c>
      <c r="L38" s="375">
        <v>3972</v>
      </c>
      <c r="M38" s="381">
        <v>4600</v>
      </c>
      <c r="N38" s="376">
        <v>0.051</v>
      </c>
      <c r="O38" s="377">
        <v>627.3580980000002</v>
      </c>
      <c r="P38" s="378">
        <v>20</v>
      </c>
      <c r="Q38" s="379">
        <v>0.004366812227074135</v>
      </c>
      <c r="R38" s="379">
        <v>0</v>
      </c>
      <c r="S38" s="377">
        <v>42.60032600000022</v>
      </c>
      <c r="T38" s="380" t="s">
        <v>83</v>
      </c>
      <c r="V38" s="459"/>
      <c r="W38" s="459"/>
      <c r="X38" s="460"/>
      <c r="Y38" s="66"/>
      <c r="Z38" s="66"/>
      <c r="AA38" s="64"/>
    </row>
    <row r="39" spans="2:27" ht="10.5" customHeight="1">
      <c r="B39" s="451"/>
      <c r="C39" s="370" t="s">
        <v>343</v>
      </c>
      <c r="D39" s="371" t="s">
        <v>600</v>
      </c>
      <c r="E39" s="372">
        <v>25</v>
      </c>
      <c r="F39" s="373">
        <v>42342</v>
      </c>
      <c r="G39" s="374">
        <v>3000</v>
      </c>
      <c r="H39" s="375">
        <v>3174</v>
      </c>
      <c r="I39" s="381">
        <v>3190</v>
      </c>
      <c r="J39" s="376">
        <v>0.035</v>
      </c>
      <c r="K39" s="377">
        <v>15.468257999999878</v>
      </c>
      <c r="L39" s="375">
        <v>3171</v>
      </c>
      <c r="M39" s="381">
        <v>3190</v>
      </c>
      <c r="N39" s="376">
        <v>0.035</v>
      </c>
      <c r="O39" s="377">
        <v>18.47982899999988</v>
      </c>
      <c r="P39" s="378">
        <v>0</v>
      </c>
      <c r="Q39" s="379">
        <v>0</v>
      </c>
      <c r="R39" s="379">
        <v>0</v>
      </c>
      <c r="S39" s="377">
        <v>3.0115710000000036</v>
      </c>
      <c r="T39" s="380" t="s">
        <v>83</v>
      </c>
      <c r="V39" s="459"/>
      <c r="W39" s="459"/>
      <c r="X39" s="460"/>
      <c r="Y39" s="66"/>
      <c r="Z39" s="66"/>
      <c r="AA39" s="64"/>
    </row>
    <row r="40" spans="2:27" ht="10.5" customHeight="1">
      <c r="B40" s="451"/>
      <c r="C40" s="370" t="s">
        <v>144</v>
      </c>
      <c r="D40" s="371" t="s">
        <v>347</v>
      </c>
      <c r="E40" s="372">
        <v>26</v>
      </c>
      <c r="F40" s="373">
        <v>42614</v>
      </c>
      <c r="G40" s="374">
        <v>9285</v>
      </c>
      <c r="H40" s="375">
        <v>9617</v>
      </c>
      <c r="I40" s="381">
        <v>10700</v>
      </c>
      <c r="J40" s="376">
        <v>0.043</v>
      </c>
      <c r="K40" s="377">
        <v>1082.6655649999993</v>
      </c>
      <c r="L40" s="375">
        <v>9591</v>
      </c>
      <c r="M40" s="381">
        <v>10700</v>
      </c>
      <c r="N40" s="376">
        <v>0.043</v>
      </c>
      <c r="O40" s="377">
        <v>1108.1288359999999</v>
      </c>
      <c r="P40" s="378">
        <v>0</v>
      </c>
      <c r="Q40" s="379">
        <v>0</v>
      </c>
      <c r="R40" s="379">
        <v>0</v>
      </c>
      <c r="S40" s="377">
        <v>25.463271000000532</v>
      </c>
      <c r="T40" s="380" t="s">
        <v>83</v>
      </c>
      <c r="V40" s="459"/>
      <c r="W40" s="459"/>
      <c r="X40" s="460"/>
      <c r="Y40" s="66"/>
      <c r="Z40" s="66"/>
      <c r="AA40" s="64"/>
    </row>
    <row r="41" spans="2:27" ht="10.5" customHeight="1">
      <c r="B41" s="451"/>
      <c r="C41" s="370" t="s">
        <v>305</v>
      </c>
      <c r="D41" s="371" t="s">
        <v>601</v>
      </c>
      <c r="E41" s="372">
        <v>27</v>
      </c>
      <c r="F41" s="373">
        <v>42705</v>
      </c>
      <c r="G41" s="374">
        <v>1750</v>
      </c>
      <c r="H41" s="375">
        <v>1817</v>
      </c>
      <c r="I41" s="381">
        <v>1890</v>
      </c>
      <c r="J41" s="376">
        <v>0.057</v>
      </c>
      <c r="K41" s="377">
        <v>72.99812700000007</v>
      </c>
      <c r="L41" s="375">
        <v>1846</v>
      </c>
      <c r="M41" s="381">
        <v>1900</v>
      </c>
      <c r="N41" s="376">
        <v>0.057</v>
      </c>
      <c r="O41" s="377">
        <v>53.66063000000008</v>
      </c>
      <c r="P41" s="378">
        <v>10</v>
      </c>
      <c r="Q41" s="379">
        <v>0.005291005291005346</v>
      </c>
      <c r="R41" s="379">
        <v>0</v>
      </c>
      <c r="S41" s="377">
        <v>-19.337496999999985</v>
      </c>
      <c r="T41" s="380" t="s">
        <v>83</v>
      </c>
      <c r="V41" s="459"/>
      <c r="W41" s="459"/>
      <c r="X41" s="460"/>
      <c r="Y41" s="66"/>
      <c r="Z41" s="66"/>
      <c r="AA41" s="64"/>
    </row>
    <row r="42" spans="2:27" ht="10.5" customHeight="1">
      <c r="B42" s="448" t="s">
        <v>386</v>
      </c>
      <c r="C42" s="294" t="s">
        <v>20</v>
      </c>
      <c r="D42" s="295" t="s">
        <v>253</v>
      </c>
      <c r="E42" s="296">
        <v>1</v>
      </c>
      <c r="F42" s="297">
        <v>37981</v>
      </c>
      <c r="G42" s="298">
        <v>2257</v>
      </c>
      <c r="H42" s="299">
        <v>2109</v>
      </c>
      <c r="I42" s="300">
        <v>3140</v>
      </c>
      <c r="J42" s="301">
        <v>0.04</v>
      </c>
      <c r="K42" s="302">
        <v>1030.4581010000002</v>
      </c>
      <c r="L42" s="299">
        <v>2114</v>
      </c>
      <c r="M42" s="300">
        <v>3160</v>
      </c>
      <c r="N42" s="301">
        <v>0.04</v>
      </c>
      <c r="O42" s="302">
        <v>1045.6498179999999</v>
      </c>
      <c r="P42" s="303">
        <v>20</v>
      </c>
      <c r="Q42" s="304">
        <v>0.006369426751592355</v>
      </c>
      <c r="R42" s="304">
        <v>0</v>
      </c>
      <c r="S42" s="302">
        <v>15.191716999999699</v>
      </c>
      <c r="T42" s="305" t="s">
        <v>83</v>
      </c>
      <c r="V42" s="461"/>
      <c r="W42" s="461"/>
      <c r="X42" s="462"/>
      <c r="Y42" s="66"/>
      <c r="Z42" s="66"/>
      <c r="AA42" s="64"/>
    </row>
    <row r="43" spans="2:27" ht="10.5" customHeight="1">
      <c r="B43" s="449"/>
      <c r="C43" s="294" t="s">
        <v>21</v>
      </c>
      <c r="D43" s="295" t="s">
        <v>183</v>
      </c>
      <c r="E43" s="296">
        <v>1</v>
      </c>
      <c r="F43" s="297">
        <v>37981</v>
      </c>
      <c r="G43" s="298">
        <v>2080</v>
      </c>
      <c r="H43" s="299">
        <v>1617</v>
      </c>
      <c r="I43" s="300">
        <v>2640</v>
      </c>
      <c r="J43" s="301">
        <v>0.056</v>
      </c>
      <c r="K43" s="302">
        <v>1022.8592779999999</v>
      </c>
      <c r="L43" s="299">
        <v>1616</v>
      </c>
      <c r="M43" s="300">
        <v>2740</v>
      </c>
      <c r="N43" s="301">
        <v>0.055</v>
      </c>
      <c r="O43" s="302">
        <v>1123.146168</v>
      </c>
      <c r="P43" s="303">
        <v>100</v>
      </c>
      <c r="Q43" s="304">
        <v>0.037878787878787845</v>
      </c>
      <c r="R43" s="304">
        <v>-0.0010000000000000009</v>
      </c>
      <c r="S43" s="302">
        <v>100.28689000000008</v>
      </c>
      <c r="T43" s="305" t="s">
        <v>82</v>
      </c>
      <c r="V43" s="461"/>
      <c r="W43" s="461"/>
      <c r="X43" s="462"/>
      <c r="Y43" s="66"/>
      <c r="Z43" s="66"/>
      <c r="AA43" s="64"/>
    </row>
    <row r="44" spans="2:27" ht="10.5" customHeight="1">
      <c r="B44" s="449"/>
      <c r="C44" s="294" t="s">
        <v>22</v>
      </c>
      <c r="D44" s="295" t="s">
        <v>184</v>
      </c>
      <c r="E44" s="296">
        <v>1</v>
      </c>
      <c r="F44" s="297">
        <v>38075</v>
      </c>
      <c r="G44" s="298">
        <v>2350</v>
      </c>
      <c r="H44" s="299">
        <v>2434</v>
      </c>
      <c r="I44" s="300">
        <v>2480</v>
      </c>
      <c r="J44" s="301">
        <v>0.036</v>
      </c>
      <c r="K44" s="302">
        <v>45.33521500000006</v>
      </c>
      <c r="L44" s="299">
        <v>2421</v>
      </c>
      <c r="M44" s="300">
        <v>2570</v>
      </c>
      <c r="N44" s="301">
        <v>0.035</v>
      </c>
      <c r="O44" s="302">
        <v>148.40430400000014</v>
      </c>
      <c r="P44" s="303">
        <v>90</v>
      </c>
      <c r="Q44" s="304">
        <v>0.03629032258064524</v>
      </c>
      <c r="R44" s="304">
        <v>-0.000999999999999994</v>
      </c>
      <c r="S44" s="302">
        <v>103.06908900000008</v>
      </c>
      <c r="T44" s="305" t="s">
        <v>82</v>
      </c>
      <c r="V44" s="461"/>
      <c r="W44" s="461"/>
      <c r="X44" s="462"/>
      <c r="Y44" s="66"/>
      <c r="Z44" s="66"/>
      <c r="AA44" s="64"/>
    </row>
    <row r="45" spans="2:27" ht="10.5" customHeight="1">
      <c r="B45" s="449"/>
      <c r="C45" s="294" t="s">
        <v>23</v>
      </c>
      <c r="D45" s="295" t="s">
        <v>254</v>
      </c>
      <c r="E45" s="296">
        <v>1</v>
      </c>
      <c r="F45" s="297">
        <v>38076</v>
      </c>
      <c r="G45" s="298">
        <v>2150</v>
      </c>
      <c r="H45" s="299">
        <v>2280</v>
      </c>
      <c r="I45" s="300">
        <v>3710</v>
      </c>
      <c r="J45" s="301">
        <v>0.04</v>
      </c>
      <c r="K45" s="302">
        <v>1429.497092</v>
      </c>
      <c r="L45" s="299">
        <v>2269</v>
      </c>
      <c r="M45" s="300">
        <v>3710</v>
      </c>
      <c r="N45" s="301">
        <v>0.04</v>
      </c>
      <c r="O45" s="302">
        <v>1440.1835019999999</v>
      </c>
      <c r="P45" s="303">
        <v>0</v>
      </c>
      <c r="Q45" s="304">
        <v>0</v>
      </c>
      <c r="R45" s="304">
        <v>0</v>
      </c>
      <c r="S45" s="302">
        <v>10.686409999999796</v>
      </c>
      <c r="T45" s="305" t="s">
        <v>82</v>
      </c>
      <c r="V45" s="461"/>
      <c r="W45" s="461"/>
      <c r="X45" s="462"/>
      <c r="Y45" s="66"/>
      <c r="Z45" s="66"/>
      <c r="AA45" s="64"/>
    </row>
    <row r="46" spans="2:27" ht="10.5" customHeight="1">
      <c r="B46" s="449"/>
      <c r="C46" s="294" t="s">
        <v>24</v>
      </c>
      <c r="D46" s="295" t="s">
        <v>255</v>
      </c>
      <c r="E46" s="296">
        <v>3</v>
      </c>
      <c r="F46" s="297">
        <v>38323</v>
      </c>
      <c r="G46" s="298">
        <v>24000</v>
      </c>
      <c r="H46" s="299">
        <v>23845</v>
      </c>
      <c r="I46" s="300">
        <v>28500</v>
      </c>
      <c r="J46" s="301">
        <v>0.05</v>
      </c>
      <c r="K46" s="302">
        <v>4654.429403999999</v>
      </c>
      <c r="L46" s="299">
        <v>23748</v>
      </c>
      <c r="M46" s="300">
        <v>28600</v>
      </c>
      <c r="N46" s="301">
        <v>0.05</v>
      </c>
      <c r="O46" s="302">
        <v>4851.826225000001</v>
      </c>
      <c r="P46" s="303">
        <v>100</v>
      </c>
      <c r="Q46" s="304">
        <v>0.0035087719298245723</v>
      </c>
      <c r="R46" s="304">
        <v>0</v>
      </c>
      <c r="S46" s="302">
        <v>197.3968210000021</v>
      </c>
      <c r="T46" s="305" t="s">
        <v>97</v>
      </c>
      <c r="V46" s="461"/>
      <c r="W46" s="461"/>
      <c r="X46" s="462"/>
      <c r="Y46" s="66"/>
      <c r="Z46" s="66"/>
      <c r="AA46" s="64"/>
    </row>
    <row r="47" spans="2:27" ht="10.5" customHeight="1">
      <c r="B47" s="449"/>
      <c r="C47" s="294" t="s">
        <v>25</v>
      </c>
      <c r="D47" s="295" t="s">
        <v>187</v>
      </c>
      <c r="E47" s="296">
        <v>3</v>
      </c>
      <c r="F47" s="297">
        <v>38341</v>
      </c>
      <c r="G47" s="298">
        <v>19200</v>
      </c>
      <c r="H47" s="299">
        <v>19626</v>
      </c>
      <c r="I47" s="300">
        <v>32300</v>
      </c>
      <c r="J47" s="301">
        <v>0.046</v>
      </c>
      <c r="K47" s="302">
        <v>12673.419122</v>
      </c>
      <c r="L47" s="299">
        <v>19601</v>
      </c>
      <c r="M47" s="300">
        <v>32300</v>
      </c>
      <c r="N47" s="301">
        <v>0.046</v>
      </c>
      <c r="O47" s="302">
        <v>12698.915842999999</v>
      </c>
      <c r="P47" s="303">
        <v>0</v>
      </c>
      <c r="Q47" s="304">
        <v>0</v>
      </c>
      <c r="R47" s="304">
        <v>0</v>
      </c>
      <c r="S47" s="302">
        <v>25.496720999999525</v>
      </c>
      <c r="T47" s="305" t="s">
        <v>83</v>
      </c>
      <c r="V47" s="461"/>
      <c r="W47" s="461"/>
      <c r="X47" s="462"/>
      <c r="Y47" s="66"/>
      <c r="Z47" s="66"/>
      <c r="AA47" s="64"/>
    </row>
    <row r="48" spans="2:27" ht="10.5" customHeight="1">
      <c r="B48" s="449"/>
      <c r="C48" s="294" t="s">
        <v>26</v>
      </c>
      <c r="D48" s="295" t="s">
        <v>256</v>
      </c>
      <c r="E48" s="296">
        <v>10</v>
      </c>
      <c r="F48" s="297">
        <v>39629</v>
      </c>
      <c r="G48" s="298">
        <v>8500</v>
      </c>
      <c r="H48" s="299">
        <v>8488</v>
      </c>
      <c r="I48" s="300">
        <v>8820</v>
      </c>
      <c r="J48" s="301">
        <v>0.045</v>
      </c>
      <c r="K48" s="302">
        <v>331.5079910000004</v>
      </c>
      <c r="L48" s="299">
        <v>8456</v>
      </c>
      <c r="M48" s="300">
        <v>8640</v>
      </c>
      <c r="N48" s="301">
        <v>0.043</v>
      </c>
      <c r="O48" s="302">
        <v>183.38789700000052</v>
      </c>
      <c r="P48" s="303">
        <v>-180</v>
      </c>
      <c r="Q48" s="304">
        <v>-0.020408163265306145</v>
      </c>
      <c r="R48" s="304">
        <v>-0.0020000000000000018</v>
      </c>
      <c r="S48" s="302">
        <v>-148.12009399999988</v>
      </c>
      <c r="T48" s="305" t="s">
        <v>82</v>
      </c>
      <c r="V48" s="461"/>
      <c r="W48" s="461"/>
      <c r="X48" s="462"/>
      <c r="Y48" s="66"/>
      <c r="Z48" s="66"/>
      <c r="AA48" s="64"/>
    </row>
    <row r="49" spans="2:27" ht="10.5" customHeight="1">
      <c r="B49" s="449"/>
      <c r="C49" s="294" t="s">
        <v>59</v>
      </c>
      <c r="D49" s="295" t="s">
        <v>188</v>
      </c>
      <c r="E49" s="296">
        <v>13</v>
      </c>
      <c r="F49" s="297">
        <v>40172</v>
      </c>
      <c r="G49" s="298">
        <v>4200</v>
      </c>
      <c r="H49" s="299">
        <v>4184</v>
      </c>
      <c r="I49" s="300">
        <v>5530</v>
      </c>
      <c r="J49" s="301">
        <v>0.042</v>
      </c>
      <c r="K49" s="302">
        <v>1345.6749250000003</v>
      </c>
      <c r="L49" s="299">
        <v>4160</v>
      </c>
      <c r="M49" s="300">
        <v>6180</v>
      </c>
      <c r="N49" s="301">
        <v>0.042</v>
      </c>
      <c r="O49" s="302">
        <v>2019.4012249999996</v>
      </c>
      <c r="P49" s="303">
        <v>650</v>
      </c>
      <c r="Q49" s="304">
        <v>0.11754068716094035</v>
      </c>
      <c r="R49" s="304">
        <v>0</v>
      </c>
      <c r="S49" s="302">
        <v>673.7262999999994</v>
      </c>
      <c r="T49" s="305" t="s">
        <v>82</v>
      </c>
      <c r="V49" s="461"/>
      <c r="W49" s="461"/>
      <c r="X49" s="462"/>
      <c r="Y49" s="66"/>
      <c r="Z49" s="66"/>
      <c r="AA49" s="64"/>
    </row>
    <row r="50" spans="2:27" ht="10.5" customHeight="1">
      <c r="B50" s="449"/>
      <c r="C50" s="294" t="s">
        <v>41</v>
      </c>
      <c r="D50" s="295" t="s">
        <v>189</v>
      </c>
      <c r="E50" s="296">
        <v>15</v>
      </c>
      <c r="F50" s="297">
        <v>40513</v>
      </c>
      <c r="G50" s="298">
        <v>14800</v>
      </c>
      <c r="H50" s="299">
        <v>14468</v>
      </c>
      <c r="I50" s="300">
        <v>15800</v>
      </c>
      <c r="J50" s="301">
        <v>0.038</v>
      </c>
      <c r="K50" s="302">
        <v>1331.3058519999995</v>
      </c>
      <c r="L50" s="299">
        <v>14445</v>
      </c>
      <c r="M50" s="300">
        <v>16500</v>
      </c>
      <c r="N50" s="301">
        <v>0.037</v>
      </c>
      <c r="O50" s="302">
        <v>2054.100759000001</v>
      </c>
      <c r="P50" s="303">
        <v>700</v>
      </c>
      <c r="Q50" s="304">
        <v>0.044303797468354444</v>
      </c>
      <c r="R50" s="304">
        <v>-0.0010000000000000009</v>
      </c>
      <c r="S50" s="302">
        <v>722.7949070000013</v>
      </c>
      <c r="T50" s="305" t="s">
        <v>82</v>
      </c>
      <c r="V50" s="461"/>
      <c r="W50" s="461"/>
      <c r="X50" s="462"/>
      <c r="Y50" s="66"/>
      <c r="Z50" s="66"/>
      <c r="AA50" s="64"/>
    </row>
    <row r="51" spans="2:27" ht="10.5" customHeight="1">
      <c r="B51" s="449"/>
      <c r="C51" s="294" t="s">
        <v>42</v>
      </c>
      <c r="D51" s="295" t="s">
        <v>257</v>
      </c>
      <c r="E51" s="296">
        <v>15</v>
      </c>
      <c r="F51" s="297">
        <v>40513</v>
      </c>
      <c r="G51" s="298">
        <v>12100</v>
      </c>
      <c r="H51" s="299">
        <v>11961</v>
      </c>
      <c r="I51" s="300">
        <v>11700</v>
      </c>
      <c r="J51" s="301">
        <v>0.039</v>
      </c>
      <c r="K51" s="302">
        <v>-261.77349200000026</v>
      </c>
      <c r="L51" s="299">
        <v>11905</v>
      </c>
      <c r="M51" s="300">
        <v>12000</v>
      </c>
      <c r="N51" s="301">
        <v>0.038</v>
      </c>
      <c r="O51" s="302">
        <v>94.43827699999929</v>
      </c>
      <c r="P51" s="303">
        <v>300</v>
      </c>
      <c r="Q51" s="304">
        <v>0.02564102564102555</v>
      </c>
      <c r="R51" s="304">
        <v>-0.0010000000000000009</v>
      </c>
      <c r="S51" s="302">
        <v>356.21176899999955</v>
      </c>
      <c r="T51" s="305" t="s">
        <v>82</v>
      </c>
      <c r="V51" s="461"/>
      <c r="W51" s="461"/>
      <c r="X51" s="462"/>
      <c r="Y51" s="66"/>
      <c r="Z51" s="66"/>
      <c r="AA51" s="64"/>
    </row>
    <row r="52" spans="2:27" ht="10.5" customHeight="1">
      <c r="B52" s="449"/>
      <c r="C52" s="294" t="s">
        <v>43</v>
      </c>
      <c r="D52" s="295" t="s">
        <v>258</v>
      </c>
      <c r="E52" s="296">
        <v>15</v>
      </c>
      <c r="F52" s="297">
        <v>40513</v>
      </c>
      <c r="G52" s="298">
        <v>6080</v>
      </c>
      <c r="H52" s="299">
        <v>5843</v>
      </c>
      <c r="I52" s="300">
        <v>6360</v>
      </c>
      <c r="J52" s="301">
        <v>0.046</v>
      </c>
      <c r="K52" s="302">
        <v>516.6272580000004</v>
      </c>
      <c r="L52" s="299">
        <v>5810</v>
      </c>
      <c r="M52" s="300">
        <v>6500</v>
      </c>
      <c r="N52" s="301">
        <v>0.045</v>
      </c>
      <c r="O52" s="302">
        <v>689.3427250000004</v>
      </c>
      <c r="P52" s="303">
        <v>140</v>
      </c>
      <c r="Q52" s="304">
        <v>0.022012578616352307</v>
      </c>
      <c r="R52" s="304">
        <v>-0.0010000000000000009</v>
      </c>
      <c r="S52" s="302">
        <v>172.715467</v>
      </c>
      <c r="T52" s="305" t="s">
        <v>82</v>
      </c>
      <c r="V52" s="461"/>
      <c r="W52" s="461"/>
      <c r="X52" s="462"/>
      <c r="Y52" s="66"/>
      <c r="Z52" s="66"/>
      <c r="AA52" s="64"/>
    </row>
    <row r="53" spans="2:27" ht="10.5" customHeight="1">
      <c r="B53" s="449"/>
      <c r="C53" s="294" t="s">
        <v>44</v>
      </c>
      <c r="D53" s="295" t="s">
        <v>259</v>
      </c>
      <c r="E53" s="296">
        <v>15</v>
      </c>
      <c r="F53" s="297">
        <v>40513</v>
      </c>
      <c r="G53" s="298">
        <v>7050</v>
      </c>
      <c r="H53" s="299">
        <v>6789</v>
      </c>
      <c r="I53" s="300">
        <v>7570</v>
      </c>
      <c r="J53" s="301">
        <v>0.045</v>
      </c>
      <c r="K53" s="302">
        <v>780.2245380000004</v>
      </c>
      <c r="L53" s="299">
        <v>6749</v>
      </c>
      <c r="M53" s="300">
        <v>7580</v>
      </c>
      <c r="N53" s="301">
        <v>0.045</v>
      </c>
      <c r="O53" s="302">
        <v>830.219916</v>
      </c>
      <c r="P53" s="303">
        <v>10</v>
      </c>
      <c r="Q53" s="304">
        <v>0.0013210039630118242</v>
      </c>
      <c r="R53" s="304">
        <v>0</v>
      </c>
      <c r="S53" s="302">
        <v>49.99537799999962</v>
      </c>
      <c r="T53" s="305" t="s">
        <v>83</v>
      </c>
      <c r="V53" s="461"/>
      <c r="W53" s="461"/>
      <c r="X53" s="462"/>
      <c r="Y53" s="66"/>
      <c r="Z53" s="66"/>
      <c r="AA53" s="64"/>
    </row>
    <row r="54" spans="2:27" ht="10.5" customHeight="1">
      <c r="B54" s="449"/>
      <c r="C54" s="294" t="s">
        <v>45</v>
      </c>
      <c r="D54" s="295" t="s">
        <v>260</v>
      </c>
      <c r="E54" s="296">
        <v>15</v>
      </c>
      <c r="F54" s="297">
        <v>40513</v>
      </c>
      <c r="G54" s="298">
        <v>3290</v>
      </c>
      <c r="H54" s="299">
        <v>3242</v>
      </c>
      <c r="I54" s="300">
        <v>3970</v>
      </c>
      <c r="J54" s="301">
        <v>0.043</v>
      </c>
      <c r="K54" s="302">
        <v>727.523189</v>
      </c>
      <c r="L54" s="299">
        <v>3231</v>
      </c>
      <c r="M54" s="300">
        <v>4050</v>
      </c>
      <c r="N54" s="301">
        <v>0.042</v>
      </c>
      <c r="O54" s="302">
        <v>818.1320270000001</v>
      </c>
      <c r="P54" s="303">
        <v>80</v>
      </c>
      <c r="Q54" s="304">
        <v>0.02015113350125941</v>
      </c>
      <c r="R54" s="304">
        <v>-0.000999999999999994</v>
      </c>
      <c r="S54" s="302">
        <v>90.6088380000001</v>
      </c>
      <c r="T54" s="305" t="s">
        <v>82</v>
      </c>
      <c r="V54" s="461"/>
      <c r="W54" s="461"/>
      <c r="X54" s="462"/>
      <c r="Y54" s="66"/>
      <c r="Z54" s="66"/>
      <c r="AA54" s="64"/>
    </row>
    <row r="55" spans="2:27" ht="10.5" customHeight="1">
      <c r="B55" s="449"/>
      <c r="C55" s="294" t="s">
        <v>46</v>
      </c>
      <c r="D55" s="295" t="s">
        <v>261</v>
      </c>
      <c r="E55" s="296">
        <v>15</v>
      </c>
      <c r="F55" s="297">
        <v>40513</v>
      </c>
      <c r="G55" s="298">
        <v>2570</v>
      </c>
      <c r="H55" s="299">
        <v>2459</v>
      </c>
      <c r="I55" s="300">
        <v>3090</v>
      </c>
      <c r="J55" s="301">
        <v>0.048</v>
      </c>
      <c r="K55" s="302">
        <v>630.5102019999999</v>
      </c>
      <c r="L55" s="299">
        <v>2475</v>
      </c>
      <c r="M55" s="300">
        <v>3160</v>
      </c>
      <c r="N55" s="301">
        <v>0.047</v>
      </c>
      <c r="O55" s="302">
        <v>684.589825</v>
      </c>
      <c r="P55" s="303">
        <v>70</v>
      </c>
      <c r="Q55" s="304">
        <v>0.02265372168284796</v>
      </c>
      <c r="R55" s="304">
        <v>-0.0010000000000000009</v>
      </c>
      <c r="S55" s="302">
        <v>54.07962300000008</v>
      </c>
      <c r="T55" s="305" t="s">
        <v>82</v>
      </c>
      <c r="V55" s="461"/>
      <c r="W55" s="461"/>
      <c r="X55" s="462"/>
      <c r="Y55" s="66"/>
      <c r="Z55" s="66"/>
      <c r="AA55" s="64"/>
    </row>
    <row r="56" spans="2:27" ht="10.5" customHeight="1">
      <c r="B56" s="449"/>
      <c r="C56" s="294" t="s">
        <v>47</v>
      </c>
      <c r="D56" s="295" t="s">
        <v>262</v>
      </c>
      <c r="E56" s="296">
        <v>15</v>
      </c>
      <c r="F56" s="297">
        <v>40513</v>
      </c>
      <c r="G56" s="298">
        <v>2210</v>
      </c>
      <c r="H56" s="299">
        <v>2151</v>
      </c>
      <c r="I56" s="300">
        <v>2300</v>
      </c>
      <c r="J56" s="301">
        <v>0.039</v>
      </c>
      <c r="K56" s="302">
        <v>148.1192219999998</v>
      </c>
      <c r="L56" s="299">
        <v>2145</v>
      </c>
      <c r="M56" s="300">
        <v>2350</v>
      </c>
      <c r="N56" s="301">
        <v>0.038</v>
      </c>
      <c r="O56" s="302">
        <v>204.77075800000011</v>
      </c>
      <c r="P56" s="303">
        <v>50</v>
      </c>
      <c r="Q56" s="304">
        <v>0.021739130434782705</v>
      </c>
      <c r="R56" s="304">
        <v>-0.0010000000000000009</v>
      </c>
      <c r="S56" s="302">
        <v>56.651536000000306</v>
      </c>
      <c r="T56" s="305" t="s">
        <v>82</v>
      </c>
      <c r="V56" s="461"/>
      <c r="W56" s="461"/>
      <c r="X56" s="462"/>
      <c r="Y56" s="66"/>
      <c r="Z56" s="66"/>
      <c r="AA56" s="64"/>
    </row>
    <row r="57" spans="2:27" ht="10.5" customHeight="1">
      <c r="B57" s="449"/>
      <c r="C57" s="294" t="s">
        <v>48</v>
      </c>
      <c r="D57" s="295" t="s">
        <v>263</v>
      </c>
      <c r="E57" s="296">
        <v>15</v>
      </c>
      <c r="F57" s="297">
        <v>40513</v>
      </c>
      <c r="G57" s="298">
        <v>1710</v>
      </c>
      <c r="H57" s="299">
        <v>1569</v>
      </c>
      <c r="I57" s="300">
        <v>1710</v>
      </c>
      <c r="J57" s="301">
        <v>0.047</v>
      </c>
      <c r="K57" s="302">
        <v>140.02774900000009</v>
      </c>
      <c r="L57" s="299">
        <v>1582</v>
      </c>
      <c r="M57" s="300">
        <v>1710</v>
      </c>
      <c r="N57" s="301">
        <v>0.047</v>
      </c>
      <c r="O57" s="302">
        <v>127.99937799999998</v>
      </c>
      <c r="P57" s="303">
        <v>0</v>
      </c>
      <c r="Q57" s="304">
        <v>0</v>
      </c>
      <c r="R57" s="304">
        <v>0</v>
      </c>
      <c r="S57" s="302">
        <v>-12.028371000000107</v>
      </c>
      <c r="T57" s="305" t="s">
        <v>83</v>
      </c>
      <c r="V57" s="461"/>
      <c r="W57" s="461"/>
      <c r="X57" s="462"/>
      <c r="Y57" s="66"/>
      <c r="Z57" s="66"/>
      <c r="AA57" s="64"/>
    </row>
    <row r="58" spans="2:27" ht="10.5" customHeight="1">
      <c r="B58" s="449"/>
      <c r="C58" s="294" t="s">
        <v>49</v>
      </c>
      <c r="D58" s="295" t="s">
        <v>264</v>
      </c>
      <c r="E58" s="296">
        <v>15</v>
      </c>
      <c r="F58" s="297">
        <v>40513</v>
      </c>
      <c r="G58" s="298">
        <v>9890</v>
      </c>
      <c r="H58" s="299">
        <v>9133</v>
      </c>
      <c r="I58" s="300">
        <v>11300</v>
      </c>
      <c r="J58" s="301">
        <v>0.042</v>
      </c>
      <c r="K58" s="302">
        <v>2166.9026859999994</v>
      </c>
      <c r="L58" s="299">
        <v>9074</v>
      </c>
      <c r="M58" s="300">
        <v>11300</v>
      </c>
      <c r="N58" s="301">
        <v>0.042</v>
      </c>
      <c r="O58" s="302">
        <v>2225.0542449999994</v>
      </c>
      <c r="P58" s="303">
        <v>0</v>
      </c>
      <c r="Q58" s="304">
        <v>0</v>
      </c>
      <c r="R58" s="304">
        <v>0</v>
      </c>
      <c r="S58" s="302">
        <v>58.15155899999991</v>
      </c>
      <c r="T58" s="305" t="s">
        <v>83</v>
      </c>
      <c r="V58" s="461"/>
      <c r="W58" s="461"/>
      <c r="X58" s="462"/>
      <c r="Y58" s="66"/>
      <c r="Z58" s="66"/>
      <c r="AA58" s="64"/>
    </row>
    <row r="59" spans="2:27" ht="10.5" customHeight="1">
      <c r="B59" s="449"/>
      <c r="C59" s="294" t="s">
        <v>50</v>
      </c>
      <c r="D59" s="295" t="s">
        <v>265</v>
      </c>
      <c r="E59" s="296">
        <v>15</v>
      </c>
      <c r="F59" s="297">
        <v>40513</v>
      </c>
      <c r="G59" s="298">
        <v>6840</v>
      </c>
      <c r="H59" s="299">
        <v>6566</v>
      </c>
      <c r="I59" s="300">
        <v>7140</v>
      </c>
      <c r="J59" s="301">
        <v>0.04</v>
      </c>
      <c r="K59" s="302">
        <v>573.7393570000004</v>
      </c>
      <c r="L59" s="299">
        <v>6532</v>
      </c>
      <c r="M59" s="300">
        <v>7440</v>
      </c>
      <c r="N59" s="301">
        <v>0.039</v>
      </c>
      <c r="O59" s="302">
        <v>907.3124159999998</v>
      </c>
      <c r="P59" s="303">
        <v>300</v>
      </c>
      <c r="Q59" s="304">
        <v>0.04201680672268915</v>
      </c>
      <c r="R59" s="304">
        <v>-0.0010000000000000009</v>
      </c>
      <c r="S59" s="302">
        <v>333.5730589999994</v>
      </c>
      <c r="T59" s="305" t="s">
        <v>82</v>
      </c>
      <c r="V59" s="461"/>
      <c r="W59" s="461"/>
      <c r="X59" s="462"/>
      <c r="Y59" s="66"/>
      <c r="Z59" s="66"/>
      <c r="AA59" s="64"/>
    </row>
    <row r="60" spans="2:27" ht="10.5" customHeight="1">
      <c r="B60" s="449"/>
      <c r="C60" s="294" t="s">
        <v>51</v>
      </c>
      <c r="D60" s="295" t="s">
        <v>266</v>
      </c>
      <c r="E60" s="296">
        <v>15</v>
      </c>
      <c r="F60" s="297">
        <v>40513</v>
      </c>
      <c r="G60" s="298">
        <v>2750</v>
      </c>
      <c r="H60" s="299">
        <v>2627</v>
      </c>
      <c r="I60" s="300">
        <v>3020</v>
      </c>
      <c r="J60" s="301">
        <v>0.044</v>
      </c>
      <c r="K60" s="302">
        <v>392.0632730000002</v>
      </c>
      <c r="L60" s="299">
        <v>2618</v>
      </c>
      <c r="M60" s="300">
        <v>3090</v>
      </c>
      <c r="N60" s="301">
        <v>0.043</v>
      </c>
      <c r="O60" s="302">
        <v>471.51523899999984</v>
      </c>
      <c r="P60" s="303">
        <v>70</v>
      </c>
      <c r="Q60" s="304">
        <v>0.023178807947019875</v>
      </c>
      <c r="R60" s="304">
        <v>-0.0010000000000000009</v>
      </c>
      <c r="S60" s="302">
        <v>79.45196599999963</v>
      </c>
      <c r="T60" s="305" t="s">
        <v>82</v>
      </c>
      <c r="V60" s="461"/>
      <c r="W60" s="461"/>
      <c r="X60" s="462"/>
      <c r="Y60" s="66"/>
      <c r="Z60" s="66"/>
      <c r="AA60" s="64"/>
    </row>
    <row r="61" spans="2:27" ht="10.5" customHeight="1">
      <c r="B61" s="449"/>
      <c r="C61" s="294" t="s">
        <v>52</v>
      </c>
      <c r="D61" s="295" t="s">
        <v>267</v>
      </c>
      <c r="E61" s="296">
        <v>15</v>
      </c>
      <c r="F61" s="297">
        <v>40513</v>
      </c>
      <c r="G61" s="298">
        <v>1160</v>
      </c>
      <c r="H61" s="299">
        <v>1092</v>
      </c>
      <c r="I61" s="300">
        <v>1180</v>
      </c>
      <c r="J61" s="301">
        <v>0.051</v>
      </c>
      <c r="K61" s="302">
        <v>87.17011000000002</v>
      </c>
      <c r="L61" s="299">
        <v>1085</v>
      </c>
      <c r="M61" s="300">
        <v>1180</v>
      </c>
      <c r="N61" s="301">
        <v>0.051</v>
      </c>
      <c r="O61" s="302">
        <v>94.47826899999995</v>
      </c>
      <c r="P61" s="303">
        <v>0</v>
      </c>
      <c r="Q61" s="304">
        <v>0</v>
      </c>
      <c r="R61" s="304">
        <v>0</v>
      </c>
      <c r="S61" s="302">
        <v>7.308158999999932</v>
      </c>
      <c r="T61" s="305" t="s">
        <v>82</v>
      </c>
      <c r="V61" s="461"/>
      <c r="W61" s="461"/>
      <c r="X61" s="462"/>
      <c r="Y61" s="66"/>
      <c r="Z61" s="66"/>
      <c r="AA61" s="64"/>
    </row>
    <row r="62" spans="2:27" ht="10.5" customHeight="1">
      <c r="B62" s="449"/>
      <c r="C62" s="294" t="s">
        <v>53</v>
      </c>
      <c r="D62" s="295" t="s">
        <v>268</v>
      </c>
      <c r="E62" s="296">
        <v>15</v>
      </c>
      <c r="F62" s="297">
        <v>40513</v>
      </c>
      <c r="G62" s="298">
        <v>2460</v>
      </c>
      <c r="H62" s="299">
        <v>2503</v>
      </c>
      <c r="I62" s="300">
        <v>3280</v>
      </c>
      <c r="J62" s="301">
        <v>0.039</v>
      </c>
      <c r="K62" s="302">
        <v>776.3115079999998</v>
      </c>
      <c r="L62" s="299">
        <v>2500</v>
      </c>
      <c r="M62" s="300">
        <v>3350</v>
      </c>
      <c r="N62" s="301">
        <v>0.038</v>
      </c>
      <c r="O62" s="302">
        <v>849.6531209999998</v>
      </c>
      <c r="P62" s="303">
        <v>70</v>
      </c>
      <c r="Q62" s="304">
        <v>0.021341463414634054</v>
      </c>
      <c r="R62" s="304">
        <v>-0.0010000000000000009</v>
      </c>
      <c r="S62" s="302">
        <v>73.34161300000005</v>
      </c>
      <c r="T62" s="305" t="s">
        <v>82</v>
      </c>
      <c r="V62" s="461"/>
      <c r="W62" s="461"/>
      <c r="X62" s="462"/>
      <c r="Y62" s="66"/>
      <c r="Z62" s="66"/>
      <c r="AA62" s="64"/>
    </row>
    <row r="63" spans="2:27" ht="10.5" customHeight="1">
      <c r="B63" s="449"/>
      <c r="C63" s="294" t="s">
        <v>54</v>
      </c>
      <c r="D63" s="295" t="s">
        <v>269</v>
      </c>
      <c r="E63" s="296">
        <v>15</v>
      </c>
      <c r="F63" s="297">
        <v>40513</v>
      </c>
      <c r="G63" s="298">
        <v>6860</v>
      </c>
      <c r="H63" s="299">
        <v>6378</v>
      </c>
      <c r="I63" s="300">
        <v>7190</v>
      </c>
      <c r="J63" s="301">
        <v>0.044</v>
      </c>
      <c r="K63" s="302">
        <v>811.0254850000001</v>
      </c>
      <c r="L63" s="299">
        <v>6374</v>
      </c>
      <c r="M63" s="300">
        <v>7340</v>
      </c>
      <c r="N63" s="301">
        <v>0.043</v>
      </c>
      <c r="O63" s="302">
        <v>965.7412690000001</v>
      </c>
      <c r="P63" s="303">
        <v>150</v>
      </c>
      <c r="Q63" s="304">
        <v>0.020862308762169768</v>
      </c>
      <c r="R63" s="304">
        <v>-0.0010000000000000009</v>
      </c>
      <c r="S63" s="302">
        <v>154.71578399999999</v>
      </c>
      <c r="T63" s="305" t="s">
        <v>83</v>
      </c>
      <c r="V63" s="461"/>
      <c r="W63" s="461"/>
      <c r="X63" s="462"/>
      <c r="Y63" s="66"/>
      <c r="Z63" s="66"/>
      <c r="AA63" s="64"/>
    </row>
    <row r="64" spans="2:27" ht="10.5" customHeight="1">
      <c r="B64" s="449"/>
      <c r="C64" s="294" t="s">
        <v>55</v>
      </c>
      <c r="D64" s="295" t="s">
        <v>191</v>
      </c>
      <c r="E64" s="296">
        <v>15</v>
      </c>
      <c r="F64" s="297">
        <v>40513</v>
      </c>
      <c r="G64" s="298">
        <v>4570</v>
      </c>
      <c r="H64" s="299">
        <v>4426</v>
      </c>
      <c r="I64" s="300">
        <v>4650</v>
      </c>
      <c r="J64" s="301">
        <v>0.045</v>
      </c>
      <c r="K64" s="302">
        <v>223.29979100000037</v>
      </c>
      <c r="L64" s="299">
        <v>4467</v>
      </c>
      <c r="M64" s="300">
        <v>4730</v>
      </c>
      <c r="N64" s="301">
        <v>0.044</v>
      </c>
      <c r="O64" s="302">
        <v>262.55756399999973</v>
      </c>
      <c r="P64" s="303">
        <v>80</v>
      </c>
      <c r="Q64" s="304">
        <v>0.017204301075268713</v>
      </c>
      <c r="R64" s="304">
        <v>-0.0010000000000000009</v>
      </c>
      <c r="S64" s="302">
        <v>39.25777299999936</v>
      </c>
      <c r="T64" s="305" t="s">
        <v>83</v>
      </c>
      <c r="V64" s="461"/>
      <c r="W64" s="461"/>
      <c r="X64" s="462"/>
      <c r="Y64" s="66"/>
      <c r="Z64" s="66"/>
      <c r="AA64" s="64"/>
    </row>
    <row r="65" spans="2:27" ht="10.5" customHeight="1">
      <c r="B65" s="449"/>
      <c r="C65" s="294" t="s">
        <v>56</v>
      </c>
      <c r="D65" s="295" t="s">
        <v>270</v>
      </c>
      <c r="E65" s="296">
        <v>15</v>
      </c>
      <c r="F65" s="297">
        <v>40513</v>
      </c>
      <c r="G65" s="298">
        <v>9590</v>
      </c>
      <c r="H65" s="299">
        <v>9630</v>
      </c>
      <c r="I65" s="300">
        <v>9640</v>
      </c>
      <c r="J65" s="301">
        <v>0.049</v>
      </c>
      <c r="K65" s="302">
        <v>9.397118999999293</v>
      </c>
      <c r="L65" s="299">
        <v>9703</v>
      </c>
      <c r="M65" s="300">
        <v>9710</v>
      </c>
      <c r="N65" s="301">
        <v>0.049</v>
      </c>
      <c r="O65" s="302">
        <v>6.616180000000895</v>
      </c>
      <c r="P65" s="303">
        <v>70</v>
      </c>
      <c r="Q65" s="304">
        <v>0.007261410788381717</v>
      </c>
      <c r="R65" s="304">
        <v>0</v>
      </c>
      <c r="S65" s="302">
        <v>-2.7809389999983978</v>
      </c>
      <c r="T65" s="305" t="s">
        <v>83</v>
      </c>
      <c r="V65" s="461"/>
      <c r="W65" s="461"/>
      <c r="X65" s="462"/>
      <c r="Y65" s="66"/>
      <c r="Z65" s="66"/>
      <c r="AA65" s="64"/>
    </row>
    <row r="66" spans="2:27" ht="10.5" customHeight="1">
      <c r="B66" s="449"/>
      <c r="C66" s="294" t="s">
        <v>57</v>
      </c>
      <c r="D66" s="295" t="s">
        <v>271</v>
      </c>
      <c r="E66" s="296">
        <v>15</v>
      </c>
      <c r="F66" s="297">
        <v>40513</v>
      </c>
      <c r="G66" s="298">
        <v>1790</v>
      </c>
      <c r="H66" s="299">
        <v>1769</v>
      </c>
      <c r="I66" s="300">
        <v>2100</v>
      </c>
      <c r="J66" s="301">
        <v>0.053</v>
      </c>
      <c r="K66" s="302">
        <v>330.39852900000005</v>
      </c>
      <c r="L66" s="299">
        <v>1750</v>
      </c>
      <c r="M66" s="300">
        <v>2100</v>
      </c>
      <c r="N66" s="301">
        <v>0.053</v>
      </c>
      <c r="O66" s="302">
        <v>349.356806</v>
      </c>
      <c r="P66" s="303">
        <v>0</v>
      </c>
      <c r="Q66" s="304">
        <v>0</v>
      </c>
      <c r="R66" s="304">
        <v>0</v>
      </c>
      <c r="S66" s="302">
        <v>18.958276999999953</v>
      </c>
      <c r="T66" s="305" t="s">
        <v>83</v>
      </c>
      <c r="V66" s="461"/>
      <c r="W66" s="461"/>
      <c r="X66" s="462"/>
      <c r="Y66" s="66"/>
      <c r="Z66" s="66"/>
      <c r="AA66" s="64"/>
    </row>
    <row r="67" spans="2:27" ht="10.5" customHeight="1">
      <c r="B67" s="449"/>
      <c r="C67" s="294" t="s">
        <v>58</v>
      </c>
      <c r="D67" s="295" t="s">
        <v>192</v>
      </c>
      <c r="E67" s="296">
        <v>15</v>
      </c>
      <c r="F67" s="297">
        <v>40513</v>
      </c>
      <c r="G67" s="298">
        <v>987</v>
      </c>
      <c r="H67" s="299">
        <v>877</v>
      </c>
      <c r="I67" s="300">
        <v>1080</v>
      </c>
      <c r="J67" s="301">
        <v>0.057</v>
      </c>
      <c r="K67" s="302">
        <v>202.91697</v>
      </c>
      <c r="L67" s="299">
        <v>868</v>
      </c>
      <c r="M67" s="300">
        <v>1090</v>
      </c>
      <c r="N67" s="301">
        <v>0.057</v>
      </c>
      <c r="O67" s="302">
        <v>221.93733099999997</v>
      </c>
      <c r="P67" s="303">
        <v>10</v>
      </c>
      <c r="Q67" s="304">
        <v>0.0092592592592593</v>
      </c>
      <c r="R67" s="304">
        <v>0</v>
      </c>
      <c r="S67" s="302">
        <v>19.02036099999998</v>
      </c>
      <c r="T67" s="305" t="s">
        <v>83</v>
      </c>
      <c r="V67" s="461"/>
      <c r="W67" s="461"/>
      <c r="X67" s="462"/>
      <c r="Y67" s="66"/>
      <c r="Z67" s="66"/>
      <c r="AA67" s="64"/>
    </row>
    <row r="68" spans="2:27" ht="10.5" customHeight="1">
      <c r="B68" s="449"/>
      <c r="C68" s="294" t="s">
        <v>64</v>
      </c>
      <c r="D68" s="295" t="s">
        <v>193</v>
      </c>
      <c r="E68" s="296">
        <v>16</v>
      </c>
      <c r="F68" s="297">
        <v>40710</v>
      </c>
      <c r="G68" s="298">
        <v>9500</v>
      </c>
      <c r="H68" s="299">
        <v>8436</v>
      </c>
      <c r="I68" s="300">
        <v>12800</v>
      </c>
      <c r="J68" s="301">
        <v>0.047</v>
      </c>
      <c r="K68" s="302">
        <v>4363.4995610000005</v>
      </c>
      <c r="L68" s="299">
        <v>8338</v>
      </c>
      <c r="M68" s="300">
        <v>12800</v>
      </c>
      <c r="N68" s="301">
        <v>0.047</v>
      </c>
      <c r="O68" s="302">
        <v>4461.883807</v>
      </c>
      <c r="P68" s="303">
        <v>0</v>
      </c>
      <c r="Q68" s="304">
        <v>0</v>
      </c>
      <c r="R68" s="304">
        <v>0</v>
      </c>
      <c r="S68" s="302">
        <v>98.38424599999962</v>
      </c>
      <c r="T68" s="305" t="s">
        <v>83</v>
      </c>
      <c r="V68" s="461"/>
      <c r="W68" s="461"/>
      <c r="X68" s="462"/>
      <c r="Y68" s="66"/>
      <c r="Z68" s="66"/>
      <c r="AA68" s="64"/>
    </row>
    <row r="69" spans="2:27" ht="10.5" customHeight="1">
      <c r="B69" s="449"/>
      <c r="C69" s="294" t="s">
        <v>81</v>
      </c>
      <c r="D69" s="295" t="s">
        <v>272</v>
      </c>
      <c r="E69" s="296">
        <v>18</v>
      </c>
      <c r="F69" s="297">
        <v>41150</v>
      </c>
      <c r="G69" s="298">
        <v>2100</v>
      </c>
      <c r="H69" s="299">
        <v>2066</v>
      </c>
      <c r="I69" s="300">
        <v>2880</v>
      </c>
      <c r="J69" s="301">
        <v>0.044</v>
      </c>
      <c r="K69" s="302">
        <v>813.1505379999999</v>
      </c>
      <c r="L69" s="299">
        <v>2055</v>
      </c>
      <c r="M69" s="300">
        <v>2880</v>
      </c>
      <c r="N69" s="301">
        <v>0.044</v>
      </c>
      <c r="O69" s="302">
        <v>824.9519310000001</v>
      </c>
      <c r="P69" s="303">
        <v>0</v>
      </c>
      <c r="Q69" s="304">
        <v>0</v>
      </c>
      <c r="R69" s="304">
        <v>0</v>
      </c>
      <c r="S69" s="302">
        <v>11.80139300000019</v>
      </c>
      <c r="T69" s="305" t="s">
        <v>82</v>
      </c>
      <c r="V69" s="461"/>
      <c r="W69" s="461"/>
      <c r="X69" s="462"/>
      <c r="Y69" s="66"/>
      <c r="Z69" s="66"/>
      <c r="AA69" s="64"/>
    </row>
    <row r="70" spans="2:27" ht="10.5" customHeight="1">
      <c r="B70" s="449"/>
      <c r="C70" s="294" t="s">
        <v>100</v>
      </c>
      <c r="D70" s="295" t="s">
        <v>273</v>
      </c>
      <c r="E70" s="296">
        <v>18</v>
      </c>
      <c r="F70" s="297">
        <v>41235</v>
      </c>
      <c r="G70" s="298">
        <v>2300</v>
      </c>
      <c r="H70" s="299">
        <v>2292</v>
      </c>
      <c r="I70" s="300">
        <v>2900</v>
      </c>
      <c r="J70" s="301">
        <v>0.04</v>
      </c>
      <c r="K70" s="302">
        <v>607.0796879999998</v>
      </c>
      <c r="L70" s="299">
        <v>2281</v>
      </c>
      <c r="M70" s="300">
        <v>2950</v>
      </c>
      <c r="N70" s="301">
        <v>0.039</v>
      </c>
      <c r="O70" s="302">
        <v>668.9545699999999</v>
      </c>
      <c r="P70" s="303">
        <v>50</v>
      </c>
      <c r="Q70" s="304">
        <v>0.01724137931034475</v>
      </c>
      <c r="R70" s="304">
        <v>-0.0010000000000000009</v>
      </c>
      <c r="S70" s="302">
        <v>61.87488200000007</v>
      </c>
      <c r="T70" s="305" t="s">
        <v>82</v>
      </c>
      <c r="V70" s="461"/>
      <c r="W70" s="461"/>
      <c r="X70" s="462"/>
      <c r="Y70" s="66"/>
      <c r="Z70" s="66"/>
      <c r="AA70" s="64"/>
    </row>
    <row r="71" spans="2:27" ht="10.5" customHeight="1">
      <c r="B71" s="449"/>
      <c r="C71" s="294" t="s">
        <v>92</v>
      </c>
      <c r="D71" s="295" t="s">
        <v>274</v>
      </c>
      <c r="E71" s="296">
        <v>21</v>
      </c>
      <c r="F71" s="297">
        <v>41698</v>
      </c>
      <c r="G71" s="298">
        <v>1480</v>
      </c>
      <c r="H71" s="299">
        <v>1387</v>
      </c>
      <c r="I71" s="300">
        <v>2030</v>
      </c>
      <c r="J71" s="301">
        <v>0.053</v>
      </c>
      <c r="K71" s="302">
        <v>642.651584</v>
      </c>
      <c r="L71" s="299">
        <v>1364</v>
      </c>
      <c r="M71" s="300">
        <v>2030</v>
      </c>
      <c r="N71" s="301">
        <v>0.053</v>
      </c>
      <c r="O71" s="302">
        <v>665.590459</v>
      </c>
      <c r="P71" s="303">
        <v>0</v>
      </c>
      <c r="Q71" s="304">
        <v>0</v>
      </c>
      <c r="R71" s="304">
        <v>0</v>
      </c>
      <c r="S71" s="302">
        <v>22.938875000000053</v>
      </c>
      <c r="T71" s="305" t="s">
        <v>82</v>
      </c>
      <c r="V71" s="461"/>
      <c r="W71" s="461"/>
      <c r="X71" s="462"/>
      <c r="Y71" s="66"/>
      <c r="Z71" s="66"/>
      <c r="AA71" s="64"/>
    </row>
    <row r="72" spans="2:27" ht="10.5" customHeight="1">
      <c r="B72" s="449"/>
      <c r="C72" s="294" t="s">
        <v>93</v>
      </c>
      <c r="D72" s="295" t="s">
        <v>275</v>
      </c>
      <c r="E72" s="296">
        <v>21</v>
      </c>
      <c r="F72" s="297">
        <v>41698</v>
      </c>
      <c r="G72" s="298">
        <v>1220</v>
      </c>
      <c r="H72" s="299">
        <v>1161</v>
      </c>
      <c r="I72" s="300">
        <v>2170</v>
      </c>
      <c r="J72" s="301">
        <v>0.048</v>
      </c>
      <c r="K72" s="302">
        <v>1008.5371909999999</v>
      </c>
      <c r="L72" s="299">
        <v>1147</v>
      </c>
      <c r="M72" s="300">
        <v>2250</v>
      </c>
      <c r="N72" s="301">
        <v>0.048</v>
      </c>
      <c r="O72" s="302">
        <v>1102.960757</v>
      </c>
      <c r="P72" s="303">
        <v>80</v>
      </c>
      <c r="Q72" s="304">
        <v>0.03686635944700467</v>
      </c>
      <c r="R72" s="304">
        <v>0</v>
      </c>
      <c r="S72" s="302">
        <v>94.42356600000016</v>
      </c>
      <c r="T72" s="305" t="s">
        <v>82</v>
      </c>
      <c r="V72" s="461"/>
      <c r="W72" s="461"/>
      <c r="X72" s="462"/>
      <c r="Y72" s="66"/>
      <c r="Z72" s="66"/>
      <c r="AA72" s="64"/>
    </row>
    <row r="73" spans="2:27" ht="10.5" customHeight="1">
      <c r="B73" s="449"/>
      <c r="C73" s="294" t="s">
        <v>94</v>
      </c>
      <c r="D73" s="295" t="s">
        <v>276</v>
      </c>
      <c r="E73" s="296">
        <v>21</v>
      </c>
      <c r="F73" s="297">
        <v>41726</v>
      </c>
      <c r="G73" s="298">
        <v>2100</v>
      </c>
      <c r="H73" s="299">
        <v>2180</v>
      </c>
      <c r="I73" s="300">
        <v>2930</v>
      </c>
      <c r="J73" s="301">
        <v>0.041</v>
      </c>
      <c r="K73" s="302">
        <v>749.7529829999999</v>
      </c>
      <c r="L73" s="299">
        <v>2169</v>
      </c>
      <c r="M73" s="300">
        <v>3010</v>
      </c>
      <c r="N73" s="301">
        <v>0.04</v>
      </c>
      <c r="O73" s="302">
        <v>840.336871</v>
      </c>
      <c r="P73" s="303">
        <v>80</v>
      </c>
      <c r="Q73" s="304">
        <v>0.027303754266211566</v>
      </c>
      <c r="R73" s="304">
        <v>-0.0010000000000000009</v>
      </c>
      <c r="S73" s="302">
        <v>90.58388800000012</v>
      </c>
      <c r="T73" s="305" t="s">
        <v>82</v>
      </c>
      <c r="V73" s="461"/>
      <c r="W73" s="461"/>
      <c r="X73" s="462"/>
      <c r="Y73" s="66"/>
      <c r="Z73" s="66"/>
      <c r="AA73" s="64"/>
    </row>
    <row r="74" spans="2:27" ht="10.5" customHeight="1">
      <c r="B74" s="449"/>
      <c r="C74" s="294" t="s">
        <v>95</v>
      </c>
      <c r="D74" s="295" t="s">
        <v>277</v>
      </c>
      <c r="E74" s="296">
        <v>22</v>
      </c>
      <c r="F74" s="297">
        <v>41803</v>
      </c>
      <c r="G74" s="298">
        <v>3600</v>
      </c>
      <c r="H74" s="299">
        <v>3388</v>
      </c>
      <c r="I74" s="300">
        <v>5030</v>
      </c>
      <c r="J74" s="301">
        <v>0.052</v>
      </c>
      <c r="K74" s="302">
        <v>1641.77284</v>
      </c>
      <c r="L74" s="299">
        <v>3333</v>
      </c>
      <c r="M74" s="300">
        <v>5140</v>
      </c>
      <c r="N74" s="301">
        <v>0.051</v>
      </c>
      <c r="O74" s="302">
        <v>1806.6336919999999</v>
      </c>
      <c r="P74" s="303">
        <v>110</v>
      </c>
      <c r="Q74" s="304">
        <v>0.021868787276341894</v>
      </c>
      <c r="R74" s="304">
        <v>-0.0010000000000000009</v>
      </c>
      <c r="S74" s="302">
        <v>164.8608519999998</v>
      </c>
      <c r="T74" s="305" t="s">
        <v>82</v>
      </c>
      <c r="V74" s="461"/>
      <c r="W74" s="461"/>
      <c r="X74" s="462"/>
      <c r="Y74" s="66"/>
      <c r="Z74" s="66"/>
      <c r="AA74" s="64"/>
    </row>
    <row r="75" spans="2:27" ht="10.5" customHeight="1">
      <c r="B75" s="449"/>
      <c r="C75" s="294" t="s">
        <v>301</v>
      </c>
      <c r="D75" s="295" t="s">
        <v>309</v>
      </c>
      <c r="E75" s="296">
        <v>27</v>
      </c>
      <c r="F75" s="297">
        <v>42824</v>
      </c>
      <c r="G75" s="298">
        <v>18200</v>
      </c>
      <c r="H75" s="299">
        <v>18939</v>
      </c>
      <c r="I75" s="300">
        <v>18200</v>
      </c>
      <c r="J75" s="301">
        <v>0.049</v>
      </c>
      <c r="K75" s="302">
        <v>-739.8723050000008</v>
      </c>
      <c r="L75" s="299">
        <v>18954</v>
      </c>
      <c r="M75" s="300">
        <v>18600</v>
      </c>
      <c r="N75" s="301">
        <v>0.049</v>
      </c>
      <c r="O75" s="302">
        <v>-354.9628530000009</v>
      </c>
      <c r="P75" s="303">
        <v>400</v>
      </c>
      <c r="Q75" s="304">
        <v>0.0219780219780219</v>
      </c>
      <c r="R75" s="304">
        <v>0</v>
      </c>
      <c r="S75" s="302">
        <v>384.9094519999999</v>
      </c>
      <c r="T75" s="305" t="s">
        <v>82</v>
      </c>
      <c r="V75" s="461"/>
      <c r="W75" s="461"/>
      <c r="X75" s="462"/>
      <c r="Y75" s="66"/>
      <c r="Z75" s="66"/>
      <c r="AA75" s="64"/>
    </row>
    <row r="76" spans="2:27" ht="10.5" customHeight="1">
      <c r="B76" s="449"/>
      <c r="C76" s="294" t="s">
        <v>302</v>
      </c>
      <c r="D76" s="295" t="s">
        <v>310</v>
      </c>
      <c r="E76" s="296">
        <v>27</v>
      </c>
      <c r="F76" s="297">
        <v>42851</v>
      </c>
      <c r="G76" s="298">
        <v>11200</v>
      </c>
      <c r="H76" s="299">
        <v>11744</v>
      </c>
      <c r="I76" s="300">
        <v>11600</v>
      </c>
      <c r="J76" s="301">
        <v>0.04431842105263158</v>
      </c>
      <c r="K76" s="302">
        <v>-144.48665000000074</v>
      </c>
      <c r="L76" s="299">
        <v>11745</v>
      </c>
      <c r="M76" s="300">
        <v>11600</v>
      </c>
      <c r="N76" s="301">
        <v>0.0433</v>
      </c>
      <c r="O76" s="302">
        <v>-145.0912360000002</v>
      </c>
      <c r="P76" s="303">
        <v>0</v>
      </c>
      <c r="Q76" s="304">
        <v>0</v>
      </c>
      <c r="R76" s="304">
        <v>-0.0010184210526315851</v>
      </c>
      <c r="S76" s="302">
        <v>-0.6045859999994718</v>
      </c>
      <c r="T76" s="305" t="s">
        <v>82</v>
      </c>
      <c r="V76" s="461"/>
      <c r="W76" s="461"/>
      <c r="X76" s="462"/>
      <c r="Y76" s="66"/>
      <c r="Z76" s="66"/>
      <c r="AA76" s="64"/>
    </row>
    <row r="77" spans="2:27" ht="10.5" customHeight="1">
      <c r="B77" s="456" t="s">
        <v>387</v>
      </c>
      <c r="C77" s="306" t="s">
        <v>68</v>
      </c>
      <c r="D77" s="307" t="s">
        <v>194</v>
      </c>
      <c r="E77" s="308">
        <v>1</v>
      </c>
      <c r="F77" s="309">
        <v>37977</v>
      </c>
      <c r="G77" s="310">
        <v>21140</v>
      </c>
      <c r="H77" s="311">
        <v>22439</v>
      </c>
      <c r="I77" s="312">
        <v>26500</v>
      </c>
      <c r="J77" s="313">
        <v>0.047</v>
      </c>
      <c r="K77" s="314">
        <v>4060.4544380000007</v>
      </c>
      <c r="L77" s="311">
        <v>22401</v>
      </c>
      <c r="M77" s="312">
        <v>26900</v>
      </c>
      <c r="N77" s="313">
        <v>0.047</v>
      </c>
      <c r="O77" s="314">
        <v>4498.712772999999</v>
      </c>
      <c r="P77" s="315">
        <v>400</v>
      </c>
      <c r="Q77" s="316">
        <v>0.015094339622641506</v>
      </c>
      <c r="R77" s="316">
        <v>0</v>
      </c>
      <c r="S77" s="314">
        <v>438.2583349999986</v>
      </c>
      <c r="T77" s="317" t="s">
        <v>82</v>
      </c>
      <c r="V77" s="461"/>
      <c r="W77" s="461"/>
      <c r="X77" s="462"/>
      <c r="Y77" s="66"/>
      <c r="Z77" s="66"/>
      <c r="AA77" s="64"/>
    </row>
    <row r="78" spans="2:27" ht="10.5" customHeight="1">
      <c r="B78" s="457"/>
      <c r="C78" s="306" t="s">
        <v>2</v>
      </c>
      <c r="D78" s="307" t="s">
        <v>196</v>
      </c>
      <c r="E78" s="308">
        <v>3</v>
      </c>
      <c r="F78" s="309">
        <v>38401</v>
      </c>
      <c r="G78" s="310">
        <v>1883.5</v>
      </c>
      <c r="H78" s="311">
        <v>1631</v>
      </c>
      <c r="I78" s="312">
        <v>2600</v>
      </c>
      <c r="J78" s="313">
        <v>0.03799999999999999</v>
      </c>
      <c r="K78" s="314">
        <v>968.281502</v>
      </c>
      <c r="L78" s="311">
        <v>1624</v>
      </c>
      <c r="M78" s="312">
        <v>2600</v>
      </c>
      <c r="N78" s="313">
        <v>0.03799999999999999</v>
      </c>
      <c r="O78" s="314">
        <v>975.17292</v>
      </c>
      <c r="P78" s="315">
        <v>0</v>
      </c>
      <c r="Q78" s="316">
        <v>0</v>
      </c>
      <c r="R78" s="316">
        <v>0</v>
      </c>
      <c r="S78" s="314">
        <v>6.8914179999999305</v>
      </c>
      <c r="T78" s="317" t="s">
        <v>97</v>
      </c>
      <c r="V78" s="461"/>
      <c r="W78" s="461"/>
      <c r="X78" s="462"/>
      <c r="Y78" s="66"/>
      <c r="Z78" s="66"/>
      <c r="AA78" s="64"/>
    </row>
    <row r="79" spans="2:27" ht="10.5" customHeight="1">
      <c r="B79" s="457"/>
      <c r="C79" s="306" t="s">
        <v>27</v>
      </c>
      <c r="D79" s="307" t="s">
        <v>197</v>
      </c>
      <c r="E79" s="308">
        <v>9</v>
      </c>
      <c r="F79" s="309">
        <v>39548</v>
      </c>
      <c r="G79" s="310">
        <v>3800</v>
      </c>
      <c r="H79" s="311">
        <v>3172</v>
      </c>
      <c r="I79" s="312">
        <v>3840</v>
      </c>
      <c r="J79" s="313">
        <v>0.051</v>
      </c>
      <c r="K79" s="314">
        <v>667.3731819999998</v>
      </c>
      <c r="L79" s="311">
        <v>3132</v>
      </c>
      <c r="M79" s="312">
        <v>3770</v>
      </c>
      <c r="N79" s="313">
        <v>0.051</v>
      </c>
      <c r="O79" s="314">
        <v>637.1180939999999</v>
      </c>
      <c r="P79" s="315">
        <v>-70</v>
      </c>
      <c r="Q79" s="316">
        <v>-0.01822916666666663</v>
      </c>
      <c r="R79" s="316">
        <v>0</v>
      </c>
      <c r="S79" s="314">
        <v>-30.255087999999887</v>
      </c>
      <c r="T79" s="317" t="s">
        <v>82</v>
      </c>
      <c r="V79" s="461"/>
      <c r="W79" s="461"/>
      <c r="X79" s="462"/>
      <c r="Y79" s="66"/>
      <c r="Z79" s="66"/>
      <c r="AA79" s="64"/>
    </row>
    <row r="80" spans="2:27" ht="10.5" customHeight="1">
      <c r="B80" s="457"/>
      <c r="C80" s="306" t="s">
        <v>28</v>
      </c>
      <c r="D80" s="307" t="s">
        <v>278</v>
      </c>
      <c r="E80" s="308">
        <v>10</v>
      </c>
      <c r="F80" s="309">
        <v>39629</v>
      </c>
      <c r="G80" s="310">
        <v>4720</v>
      </c>
      <c r="H80" s="311">
        <v>4106</v>
      </c>
      <c r="I80" s="312">
        <v>5150</v>
      </c>
      <c r="J80" s="313">
        <v>0.047</v>
      </c>
      <c r="K80" s="314">
        <v>1043.7189479999997</v>
      </c>
      <c r="L80" s="311">
        <v>4060</v>
      </c>
      <c r="M80" s="312">
        <v>5140</v>
      </c>
      <c r="N80" s="313">
        <v>0.047</v>
      </c>
      <c r="O80" s="314">
        <v>1079.118116</v>
      </c>
      <c r="P80" s="315">
        <v>-10</v>
      </c>
      <c r="Q80" s="316">
        <v>-0.001941747572815511</v>
      </c>
      <c r="R80" s="316">
        <v>0</v>
      </c>
      <c r="S80" s="314">
        <v>35.39916800000037</v>
      </c>
      <c r="T80" s="317" t="s">
        <v>97</v>
      </c>
      <c r="V80" s="461"/>
      <c r="W80" s="461"/>
      <c r="X80" s="462"/>
      <c r="Y80" s="66"/>
      <c r="Z80" s="66"/>
      <c r="AA80" s="64"/>
    </row>
    <row r="81" spans="2:27" ht="10.5" customHeight="1">
      <c r="B81" s="457"/>
      <c r="C81" s="306" t="s">
        <v>65</v>
      </c>
      <c r="D81" s="307" t="s">
        <v>279</v>
      </c>
      <c r="E81" s="308">
        <v>16</v>
      </c>
      <c r="F81" s="309">
        <v>40841</v>
      </c>
      <c r="G81" s="310">
        <v>7650</v>
      </c>
      <c r="H81" s="311">
        <v>7172</v>
      </c>
      <c r="I81" s="312">
        <v>11500</v>
      </c>
      <c r="J81" s="313">
        <v>0.047</v>
      </c>
      <c r="K81" s="314">
        <v>4327.92706</v>
      </c>
      <c r="L81" s="311">
        <v>7388</v>
      </c>
      <c r="M81" s="312">
        <v>12000</v>
      </c>
      <c r="N81" s="313">
        <v>0.047</v>
      </c>
      <c r="O81" s="314">
        <v>4611.928752</v>
      </c>
      <c r="P81" s="315">
        <v>500</v>
      </c>
      <c r="Q81" s="316">
        <v>0.04347826086956519</v>
      </c>
      <c r="R81" s="316">
        <v>0</v>
      </c>
      <c r="S81" s="314">
        <v>284.0016919999998</v>
      </c>
      <c r="T81" s="317" t="s">
        <v>97</v>
      </c>
      <c r="V81" s="461"/>
      <c r="W81" s="461"/>
      <c r="X81" s="462"/>
      <c r="Y81" s="66"/>
      <c r="Z81" s="66"/>
      <c r="AA81" s="64"/>
    </row>
    <row r="82" spans="2:27" ht="10.5" customHeight="1">
      <c r="B82" s="457"/>
      <c r="C82" s="306" t="s">
        <v>66</v>
      </c>
      <c r="D82" s="307" t="s">
        <v>280</v>
      </c>
      <c r="E82" s="308">
        <v>17</v>
      </c>
      <c r="F82" s="309">
        <v>40903</v>
      </c>
      <c r="G82" s="310">
        <v>4200</v>
      </c>
      <c r="H82" s="311">
        <v>4268</v>
      </c>
      <c r="I82" s="312">
        <v>6410</v>
      </c>
      <c r="J82" s="313">
        <v>0.043</v>
      </c>
      <c r="K82" s="314">
        <v>2141.372964</v>
      </c>
      <c r="L82" s="311">
        <v>4269</v>
      </c>
      <c r="M82" s="312">
        <v>6420</v>
      </c>
      <c r="N82" s="313">
        <v>0.043</v>
      </c>
      <c r="O82" s="314">
        <v>2150.2498910000004</v>
      </c>
      <c r="P82" s="315">
        <v>10</v>
      </c>
      <c r="Q82" s="316">
        <v>0.0015600624024960652</v>
      </c>
      <c r="R82" s="316">
        <v>0</v>
      </c>
      <c r="S82" s="314">
        <v>8.87692700000025</v>
      </c>
      <c r="T82" s="317" t="s">
        <v>82</v>
      </c>
      <c r="V82" s="461"/>
      <c r="W82" s="461"/>
      <c r="X82" s="462"/>
      <c r="Y82" s="66"/>
      <c r="Z82" s="66"/>
      <c r="AA82" s="64"/>
    </row>
    <row r="83" spans="2:27" ht="10.5" customHeight="1">
      <c r="B83" s="457"/>
      <c r="C83" s="306" t="s">
        <v>87</v>
      </c>
      <c r="D83" s="307" t="s">
        <v>281</v>
      </c>
      <c r="E83" s="308">
        <v>19</v>
      </c>
      <c r="F83" s="309">
        <v>41351</v>
      </c>
      <c r="G83" s="310">
        <v>5020</v>
      </c>
      <c r="H83" s="311">
        <v>4968</v>
      </c>
      <c r="I83" s="312">
        <v>6310</v>
      </c>
      <c r="J83" s="313">
        <v>0.042</v>
      </c>
      <c r="K83" s="314">
        <v>1341.0380590000004</v>
      </c>
      <c r="L83" s="311">
        <v>4951</v>
      </c>
      <c r="M83" s="312">
        <v>6700</v>
      </c>
      <c r="N83" s="313">
        <v>0.042</v>
      </c>
      <c r="O83" s="314">
        <v>1748.9911030000003</v>
      </c>
      <c r="P83" s="315">
        <v>390</v>
      </c>
      <c r="Q83" s="316">
        <v>0.06180665610142633</v>
      </c>
      <c r="R83" s="316">
        <v>0</v>
      </c>
      <c r="S83" s="314">
        <v>407.95304399999986</v>
      </c>
      <c r="T83" s="317" t="s">
        <v>82</v>
      </c>
      <c r="V83" s="461"/>
      <c r="W83" s="461"/>
      <c r="X83" s="462"/>
      <c r="Y83" s="66"/>
      <c r="Z83" s="66"/>
      <c r="AA83" s="64"/>
    </row>
    <row r="84" spans="2:27" ht="10.5" customHeight="1">
      <c r="B84" s="457"/>
      <c r="C84" s="306" t="s">
        <v>96</v>
      </c>
      <c r="D84" s="307" t="s">
        <v>282</v>
      </c>
      <c r="E84" s="308">
        <v>21</v>
      </c>
      <c r="F84" s="309">
        <v>41760</v>
      </c>
      <c r="G84" s="310">
        <v>3500</v>
      </c>
      <c r="H84" s="311">
        <v>4147</v>
      </c>
      <c r="I84" s="312">
        <v>4760</v>
      </c>
      <c r="J84" s="313" t="s">
        <v>307</v>
      </c>
      <c r="K84" s="314">
        <v>612.9649010000003</v>
      </c>
      <c r="L84" s="311">
        <v>4292</v>
      </c>
      <c r="M84" s="312">
        <v>4810</v>
      </c>
      <c r="N84" s="313" t="s">
        <v>307</v>
      </c>
      <c r="O84" s="314">
        <v>517.7361529999998</v>
      </c>
      <c r="P84" s="315">
        <v>50</v>
      </c>
      <c r="Q84" s="316">
        <v>0.010504201680672232</v>
      </c>
      <c r="R84" s="316" t="s">
        <v>307</v>
      </c>
      <c r="S84" s="314">
        <v>-95.22874800000045</v>
      </c>
      <c r="T84" s="317" t="s">
        <v>82</v>
      </c>
      <c r="V84" s="461"/>
      <c r="W84" s="461"/>
      <c r="X84" s="462"/>
      <c r="Y84" s="66"/>
      <c r="Z84" s="66"/>
      <c r="AA84" s="64"/>
    </row>
    <row r="85" spans="2:27" ht="10.5" customHeight="1">
      <c r="B85" s="457"/>
      <c r="C85" s="306" t="s">
        <v>113</v>
      </c>
      <c r="D85" s="307" t="s">
        <v>198</v>
      </c>
      <c r="E85" s="308">
        <v>24</v>
      </c>
      <c r="F85" s="309">
        <v>42247</v>
      </c>
      <c r="G85" s="310">
        <v>2655</v>
      </c>
      <c r="H85" s="311">
        <v>2700</v>
      </c>
      <c r="I85" s="312">
        <v>3110</v>
      </c>
      <c r="J85" s="313">
        <v>0.04</v>
      </c>
      <c r="K85" s="314">
        <v>409.90265499999987</v>
      </c>
      <c r="L85" s="311">
        <v>2686</v>
      </c>
      <c r="M85" s="312">
        <v>3130</v>
      </c>
      <c r="N85" s="313">
        <v>0.04</v>
      </c>
      <c r="O85" s="314">
        <v>443.09494300000006</v>
      </c>
      <c r="P85" s="315">
        <v>20</v>
      </c>
      <c r="Q85" s="316">
        <v>0.006430868167202508</v>
      </c>
      <c r="R85" s="316">
        <v>0</v>
      </c>
      <c r="S85" s="314">
        <v>33.19228800000019</v>
      </c>
      <c r="T85" s="317" t="s">
        <v>602</v>
      </c>
      <c r="V85" s="461"/>
      <c r="W85" s="461"/>
      <c r="X85" s="462"/>
      <c r="Y85" s="66"/>
      <c r="Z85" s="66"/>
      <c r="AA85" s="64"/>
    </row>
    <row r="86" spans="2:27" ht="10.5" customHeight="1">
      <c r="B86" s="457"/>
      <c r="C86" s="306" t="s">
        <v>114</v>
      </c>
      <c r="D86" s="307" t="s">
        <v>199</v>
      </c>
      <c r="E86" s="308">
        <v>24</v>
      </c>
      <c r="F86" s="309">
        <v>42247</v>
      </c>
      <c r="G86" s="310">
        <v>2113</v>
      </c>
      <c r="H86" s="311">
        <v>2131</v>
      </c>
      <c r="I86" s="312">
        <v>2510</v>
      </c>
      <c r="J86" s="313">
        <v>0.049</v>
      </c>
      <c r="K86" s="314">
        <v>378.0043569999998</v>
      </c>
      <c r="L86" s="311">
        <v>2117</v>
      </c>
      <c r="M86" s="312">
        <v>2520</v>
      </c>
      <c r="N86" s="313">
        <v>0.049</v>
      </c>
      <c r="O86" s="314">
        <v>402.76438099999996</v>
      </c>
      <c r="P86" s="315">
        <v>10</v>
      </c>
      <c r="Q86" s="316">
        <v>0.003984063745019917</v>
      </c>
      <c r="R86" s="316">
        <v>0</v>
      </c>
      <c r="S86" s="314">
        <v>24.760024000000158</v>
      </c>
      <c r="T86" s="317" t="s">
        <v>602</v>
      </c>
      <c r="V86" s="461"/>
      <c r="W86" s="461"/>
      <c r="X86" s="462"/>
      <c r="Y86" s="66"/>
      <c r="Z86" s="66"/>
      <c r="AA86" s="64"/>
    </row>
    <row r="87" spans="2:27" ht="10.5" customHeight="1">
      <c r="B87" s="457"/>
      <c r="C87" s="306" t="s">
        <v>115</v>
      </c>
      <c r="D87" s="307" t="s">
        <v>133</v>
      </c>
      <c r="E87" s="308">
        <v>24</v>
      </c>
      <c r="F87" s="309">
        <v>42247</v>
      </c>
      <c r="G87" s="310">
        <v>745</v>
      </c>
      <c r="H87" s="311">
        <v>752</v>
      </c>
      <c r="I87" s="312">
        <v>817</v>
      </c>
      <c r="J87" s="313">
        <v>0.061</v>
      </c>
      <c r="K87" s="314">
        <v>64.44126000000006</v>
      </c>
      <c r="L87" s="311">
        <v>746</v>
      </c>
      <c r="M87" s="312">
        <v>827</v>
      </c>
      <c r="N87" s="313">
        <v>0.061</v>
      </c>
      <c r="O87" s="314">
        <v>80.90748299999996</v>
      </c>
      <c r="P87" s="315">
        <v>10</v>
      </c>
      <c r="Q87" s="316">
        <v>0.012239902080783294</v>
      </c>
      <c r="R87" s="316">
        <v>0</v>
      </c>
      <c r="S87" s="314">
        <v>16.4662229999999</v>
      </c>
      <c r="T87" s="317" t="s">
        <v>602</v>
      </c>
      <c r="V87" s="461"/>
      <c r="W87" s="461"/>
      <c r="X87" s="462"/>
      <c r="Y87" s="66"/>
      <c r="Z87" s="66"/>
      <c r="AA87" s="64"/>
    </row>
    <row r="88" spans="2:27" ht="10.5" customHeight="1">
      <c r="B88" s="457"/>
      <c r="C88" s="306" t="s">
        <v>138</v>
      </c>
      <c r="D88" s="307" t="s">
        <v>603</v>
      </c>
      <c r="E88" s="308">
        <v>25</v>
      </c>
      <c r="F88" s="309">
        <v>42405</v>
      </c>
      <c r="G88" s="310">
        <v>20000</v>
      </c>
      <c r="H88" s="311">
        <v>20763</v>
      </c>
      <c r="I88" s="312">
        <v>22700</v>
      </c>
      <c r="J88" s="313">
        <v>0.055</v>
      </c>
      <c r="K88" s="314">
        <v>1936.4403249999996</v>
      </c>
      <c r="L88" s="311">
        <v>20630</v>
      </c>
      <c r="M88" s="312">
        <v>22700</v>
      </c>
      <c r="N88" s="313">
        <v>0.055</v>
      </c>
      <c r="O88" s="314">
        <v>2069.4496660000004</v>
      </c>
      <c r="P88" s="315">
        <v>0</v>
      </c>
      <c r="Q88" s="316">
        <v>0</v>
      </c>
      <c r="R88" s="316">
        <v>0</v>
      </c>
      <c r="S88" s="314">
        <v>133.00934100000086</v>
      </c>
      <c r="T88" s="317" t="s">
        <v>82</v>
      </c>
      <c r="V88" s="461"/>
      <c r="W88" s="461"/>
      <c r="X88" s="462"/>
      <c r="Y88" s="66"/>
      <c r="Z88" s="66"/>
      <c r="AA88" s="64"/>
    </row>
    <row r="89" spans="2:27" ht="10.5" customHeight="1">
      <c r="B89" s="457"/>
      <c r="C89" s="306" t="s">
        <v>139</v>
      </c>
      <c r="D89" s="307" t="s">
        <v>604</v>
      </c>
      <c r="E89" s="308">
        <v>25</v>
      </c>
      <c r="F89" s="309">
        <v>42461</v>
      </c>
      <c r="G89" s="310">
        <v>17500</v>
      </c>
      <c r="H89" s="311">
        <v>17583</v>
      </c>
      <c r="I89" s="312">
        <v>18300</v>
      </c>
      <c r="J89" s="313">
        <v>0.054</v>
      </c>
      <c r="K89" s="314">
        <v>716.408836999999</v>
      </c>
      <c r="L89" s="311">
        <v>17549</v>
      </c>
      <c r="M89" s="312">
        <v>18100</v>
      </c>
      <c r="N89" s="313">
        <v>0.054</v>
      </c>
      <c r="O89" s="314">
        <v>550.1391809999986</v>
      </c>
      <c r="P89" s="315">
        <v>-200</v>
      </c>
      <c r="Q89" s="316">
        <v>-0.010928961748633892</v>
      </c>
      <c r="R89" s="316">
        <v>0</v>
      </c>
      <c r="S89" s="314">
        <v>-166.2696560000004</v>
      </c>
      <c r="T89" s="317" t="s">
        <v>82</v>
      </c>
      <c r="V89" s="461"/>
      <c r="W89" s="461"/>
      <c r="X89" s="462"/>
      <c r="Y89" s="66"/>
      <c r="Z89" s="66"/>
      <c r="AA89" s="64"/>
    </row>
    <row r="90" spans="2:27" ht="10.5" customHeight="1">
      <c r="B90" s="458"/>
      <c r="C90" s="306" t="s">
        <v>470</v>
      </c>
      <c r="D90" s="307" t="s">
        <v>568</v>
      </c>
      <c r="E90" s="308">
        <v>29</v>
      </c>
      <c r="F90" s="309">
        <v>43126</v>
      </c>
      <c r="G90" s="310">
        <v>16600</v>
      </c>
      <c r="H90" s="311" t="s">
        <v>618</v>
      </c>
      <c r="I90" s="312" t="s">
        <v>307</v>
      </c>
      <c r="J90" s="313" t="s">
        <v>307</v>
      </c>
      <c r="K90" s="314" t="s">
        <v>307</v>
      </c>
      <c r="L90" s="311">
        <v>17364</v>
      </c>
      <c r="M90" s="312">
        <v>16800</v>
      </c>
      <c r="N90" s="313">
        <v>0.055</v>
      </c>
      <c r="O90" s="314">
        <v>-564.1663709999993</v>
      </c>
      <c r="P90" s="315" t="s">
        <v>307</v>
      </c>
      <c r="Q90" s="316" t="s">
        <v>307</v>
      </c>
      <c r="R90" s="316" t="s">
        <v>307</v>
      </c>
      <c r="S90" s="314">
        <v>-564.1663709999993</v>
      </c>
      <c r="T90" s="317" t="s">
        <v>83</v>
      </c>
      <c r="V90" s="461"/>
      <c r="W90" s="461"/>
      <c r="X90" s="462"/>
      <c r="Y90" s="66"/>
      <c r="Z90" s="66"/>
      <c r="AA90" s="64"/>
    </row>
    <row r="91" spans="2:27" ht="10.5" customHeight="1">
      <c r="B91" s="454" t="s">
        <v>390</v>
      </c>
      <c r="C91" s="318" t="s">
        <v>29</v>
      </c>
      <c r="D91" s="319" t="s">
        <v>283</v>
      </c>
      <c r="E91" s="320">
        <v>1</v>
      </c>
      <c r="F91" s="321">
        <v>37981</v>
      </c>
      <c r="G91" s="322">
        <v>2021</v>
      </c>
      <c r="H91" s="323">
        <v>1452</v>
      </c>
      <c r="I91" s="324">
        <v>2320</v>
      </c>
      <c r="J91" s="325">
        <v>0.043</v>
      </c>
      <c r="K91" s="326">
        <v>867.6422279999999</v>
      </c>
      <c r="L91" s="323">
        <v>1440</v>
      </c>
      <c r="M91" s="324">
        <v>2370</v>
      </c>
      <c r="N91" s="325">
        <v>0.042</v>
      </c>
      <c r="O91" s="326">
        <v>929.9518049999999</v>
      </c>
      <c r="P91" s="327">
        <v>50</v>
      </c>
      <c r="Q91" s="328">
        <v>0.02155172413793105</v>
      </c>
      <c r="R91" s="328">
        <v>-0.000999999999999994</v>
      </c>
      <c r="S91" s="326">
        <v>62.30957699999999</v>
      </c>
      <c r="T91" s="329" t="s">
        <v>83</v>
      </c>
      <c r="V91" s="461"/>
      <c r="W91" s="461"/>
      <c r="X91" s="462"/>
      <c r="Y91" s="66"/>
      <c r="Z91" s="66"/>
      <c r="AA91" s="64"/>
    </row>
    <row r="92" spans="2:27" ht="10.5" customHeight="1">
      <c r="B92" s="455"/>
      <c r="C92" s="318" t="s">
        <v>30</v>
      </c>
      <c r="D92" s="319" t="s">
        <v>201</v>
      </c>
      <c r="E92" s="320">
        <v>1</v>
      </c>
      <c r="F92" s="321">
        <v>37981</v>
      </c>
      <c r="G92" s="322">
        <v>1680</v>
      </c>
      <c r="H92" s="323">
        <v>1505</v>
      </c>
      <c r="I92" s="324">
        <v>2370</v>
      </c>
      <c r="J92" s="325">
        <v>0.044</v>
      </c>
      <c r="K92" s="326">
        <v>864.367536</v>
      </c>
      <c r="L92" s="323">
        <v>1499</v>
      </c>
      <c r="M92" s="324">
        <v>2370</v>
      </c>
      <c r="N92" s="325">
        <v>0.044</v>
      </c>
      <c r="O92" s="326">
        <v>870.749947</v>
      </c>
      <c r="P92" s="327">
        <v>0</v>
      </c>
      <c r="Q92" s="328">
        <v>0</v>
      </c>
      <c r="R92" s="328">
        <v>0</v>
      </c>
      <c r="S92" s="326">
        <v>6.382411000000047</v>
      </c>
      <c r="T92" s="329" t="s">
        <v>82</v>
      </c>
      <c r="V92" s="461"/>
      <c r="W92" s="461"/>
      <c r="X92" s="462"/>
      <c r="Y92" s="66"/>
      <c r="Z92" s="66"/>
      <c r="AA92" s="64"/>
    </row>
    <row r="93" spans="2:27" ht="10.5" customHeight="1">
      <c r="B93" s="455"/>
      <c r="C93" s="318" t="s">
        <v>0</v>
      </c>
      <c r="D93" s="319" t="s">
        <v>203</v>
      </c>
      <c r="E93" s="320">
        <v>2</v>
      </c>
      <c r="F93" s="321">
        <v>38275</v>
      </c>
      <c r="G93" s="322">
        <v>1175</v>
      </c>
      <c r="H93" s="323">
        <v>1016</v>
      </c>
      <c r="I93" s="324">
        <v>1380</v>
      </c>
      <c r="J93" s="325">
        <v>0.042</v>
      </c>
      <c r="K93" s="326">
        <v>363.66952000000003</v>
      </c>
      <c r="L93" s="323">
        <v>1005</v>
      </c>
      <c r="M93" s="324">
        <v>1410</v>
      </c>
      <c r="N93" s="325">
        <v>0.041</v>
      </c>
      <c r="O93" s="326">
        <v>404.77378799999997</v>
      </c>
      <c r="P93" s="327">
        <v>30</v>
      </c>
      <c r="Q93" s="328">
        <v>0.021739130434782705</v>
      </c>
      <c r="R93" s="328">
        <v>-0.0010000000000000009</v>
      </c>
      <c r="S93" s="326">
        <v>41.104267999999934</v>
      </c>
      <c r="T93" s="329" t="s">
        <v>83</v>
      </c>
      <c r="V93" s="461"/>
      <c r="W93" s="461"/>
      <c r="X93" s="462"/>
      <c r="Y93" s="66"/>
      <c r="Z93" s="66"/>
      <c r="AA93" s="64"/>
    </row>
    <row r="94" spans="2:27" ht="10.5" customHeight="1">
      <c r="B94" s="455"/>
      <c r="C94" s="318" t="s">
        <v>1</v>
      </c>
      <c r="D94" s="319" t="s">
        <v>204</v>
      </c>
      <c r="E94" s="320">
        <v>2</v>
      </c>
      <c r="F94" s="321">
        <v>38286</v>
      </c>
      <c r="G94" s="322">
        <v>3530</v>
      </c>
      <c r="H94" s="323">
        <v>3140</v>
      </c>
      <c r="I94" s="324">
        <v>4500</v>
      </c>
      <c r="J94" s="325">
        <v>0.048</v>
      </c>
      <c r="K94" s="326">
        <v>1359.8071909999999</v>
      </c>
      <c r="L94" s="323">
        <v>3114</v>
      </c>
      <c r="M94" s="324">
        <v>4500</v>
      </c>
      <c r="N94" s="325">
        <v>0.048</v>
      </c>
      <c r="O94" s="326">
        <v>1385.1195429999998</v>
      </c>
      <c r="P94" s="327">
        <v>0</v>
      </c>
      <c r="Q94" s="328">
        <v>0</v>
      </c>
      <c r="R94" s="328">
        <v>0</v>
      </c>
      <c r="S94" s="326">
        <v>25.31235199999992</v>
      </c>
      <c r="T94" s="329" t="s">
        <v>82</v>
      </c>
      <c r="V94" s="461"/>
      <c r="W94" s="461"/>
      <c r="X94" s="462"/>
      <c r="Y94" s="66"/>
      <c r="Z94" s="66"/>
      <c r="AA94" s="64"/>
    </row>
    <row r="95" spans="2:27" ht="10.5" customHeight="1">
      <c r="B95" s="455"/>
      <c r="C95" s="318" t="s">
        <v>60</v>
      </c>
      <c r="D95" s="319" t="s">
        <v>206</v>
      </c>
      <c r="E95" s="320">
        <v>3</v>
      </c>
      <c r="F95" s="321">
        <v>38455</v>
      </c>
      <c r="G95" s="322">
        <v>3030.799</v>
      </c>
      <c r="H95" s="323">
        <v>2508</v>
      </c>
      <c r="I95" s="324">
        <v>3590</v>
      </c>
      <c r="J95" s="325">
        <v>0.052</v>
      </c>
      <c r="K95" s="326">
        <v>1081.0603689999998</v>
      </c>
      <c r="L95" s="323">
        <v>2483</v>
      </c>
      <c r="M95" s="324">
        <v>3590</v>
      </c>
      <c r="N95" s="325">
        <v>0.052</v>
      </c>
      <c r="O95" s="326">
        <v>1106.601239</v>
      </c>
      <c r="P95" s="327">
        <v>0</v>
      </c>
      <c r="Q95" s="328">
        <v>0</v>
      </c>
      <c r="R95" s="328">
        <v>0</v>
      </c>
      <c r="S95" s="326">
        <v>25.540870000000268</v>
      </c>
      <c r="T95" s="329" t="s">
        <v>82</v>
      </c>
      <c r="V95" s="461"/>
      <c r="W95" s="461"/>
      <c r="X95" s="462"/>
      <c r="Y95" s="66"/>
      <c r="Z95" s="66"/>
      <c r="AA95" s="64"/>
    </row>
    <row r="96" spans="2:27" ht="10.5" customHeight="1">
      <c r="B96" s="455"/>
      <c r="C96" s="318" t="s">
        <v>31</v>
      </c>
      <c r="D96" s="319" t="s">
        <v>207</v>
      </c>
      <c r="E96" s="320">
        <v>5</v>
      </c>
      <c r="F96" s="321">
        <v>38792</v>
      </c>
      <c r="G96" s="322">
        <v>1278</v>
      </c>
      <c r="H96" s="323">
        <v>994</v>
      </c>
      <c r="I96" s="324">
        <v>1520</v>
      </c>
      <c r="J96" s="325">
        <v>0.05</v>
      </c>
      <c r="K96" s="326">
        <v>525.13229</v>
      </c>
      <c r="L96" s="323">
        <v>976</v>
      </c>
      <c r="M96" s="324">
        <v>1550</v>
      </c>
      <c r="N96" s="325">
        <v>0.049</v>
      </c>
      <c r="O96" s="326">
        <v>573.397796</v>
      </c>
      <c r="P96" s="327">
        <v>30</v>
      </c>
      <c r="Q96" s="328">
        <v>0.019736842105263053</v>
      </c>
      <c r="R96" s="328">
        <v>-0.0010000000000000009</v>
      </c>
      <c r="S96" s="326">
        <v>48.26550599999996</v>
      </c>
      <c r="T96" s="329" t="s">
        <v>83</v>
      </c>
      <c r="V96" s="461"/>
      <c r="W96" s="461"/>
      <c r="X96" s="462"/>
      <c r="Y96" s="66"/>
      <c r="Z96" s="66"/>
      <c r="AA96" s="64"/>
    </row>
    <row r="97" spans="2:27" ht="10.5" customHeight="1">
      <c r="B97" s="455"/>
      <c r="C97" s="318" t="s">
        <v>32</v>
      </c>
      <c r="D97" s="319" t="s">
        <v>208</v>
      </c>
      <c r="E97" s="320">
        <v>5</v>
      </c>
      <c r="F97" s="321">
        <v>38835</v>
      </c>
      <c r="G97" s="322">
        <v>3170</v>
      </c>
      <c r="H97" s="323">
        <v>2720</v>
      </c>
      <c r="I97" s="324">
        <v>3370</v>
      </c>
      <c r="J97" s="325">
        <v>0.044</v>
      </c>
      <c r="K97" s="326">
        <v>649.3286480000002</v>
      </c>
      <c r="L97" s="323">
        <v>2691</v>
      </c>
      <c r="M97" s="324">
        <v>3450</v>
      </c>
      <c r="N97" s="325">
        <v>0.043</v>
      </c>
      <c r="O97" s="326">
        <v>758.1684249999998</v>
      </c>
      <c r="P97" s="327">
        <v>80</v>
      </c>
      <c r="Q97" s="328">
        <v>0.023738872403560762</v>
      </c>
      <c r="R97" s="328">
        <v>-0.0010000000000000009</v>
      </c>
      <c r="S97" s="326">
        <v>108.83977699999969</v>
      </c>
      <c r="T97" s="329" t="s">
        <v>82</v>
      </c>
      <c r="V97" s="461"/>
      <c r="W97" s="461"/>
      <c r="X97" s="462"/>
      <c r="Y97" s="66"/>
      <c r="Z97" s="66"/>
      <c r="AA97" s="64"/>
    </row>
    <row r="98" spans="2:27" ht="10.5" customHeight="1">
      <c r="B98" s="455"/>
      <c r="C98" s="318" t="s">
        <v>33</v>
      </c>
      <c r="D98" s="319" t="s">
        <v>210</v>
      </c>
      <c r="E98" s="320">
        <v>6</v>
      </c>
      <c r="F98" s="321">
        <v>39051</v>
      </c>
      <c r="G98" s="322">
        <v>1570</v>
      </c>
      <c r="H98" s="323">
        <v>1237</v>
      </c>
      <c r="I98" s="324">
        <v>1320</v>
      </c>
      <c r="J98" s="325">
        <v>0.048</v>
      </c>
      <c r="K98" s="326">
        <v>82.7349180000001</v>
      </c>
      <c r="L98" s="323">
        <v>1221</v>
      </c>
      <c r="M98" s="324">
        <v>1310</v>
      </c>
      <c r="N98" s="325">
        <v>0.047</v>
      </c>
      <c r="O98" s="326">
        <v>88.4173229999999</v>
      </c>
      <c r="P98" s="327">
        <v>-10</v>
      </c>
      <c r="Q98" s="328">
        <v>-0.007575757575757569</v>
      </c>
      <c r="R98" s="328">
        <v>-0.0010000000000000009</v>
      </c>
      <c r="S98" s="326">
        <v>5.68240499999979</v>
      </c>
      <c r="T98" s="329" t="s">
        <v>82</v>
      </c>
      <c r="V98" s="461"/>
      <c r="W98" s="461"/>
      <c r="X98" s="462"/>
      <c r="Y98" s="66"/>
      <c r="Z98" s="66"/>
      <c r="AA98" s="64"/>
    </row>
    <row r="99" spans="2:27" ht="10.5" customHeight="1">
      <c r="B99" s="455"/>
      <c r="C99" s="318" t="s">
        <v>34</v>
      </c>
      <c r="D99" s="319" t="s">
        <v>211</v>
      </c>
      <c r="E99" s="320">
        <v>9</v>
      </c>
      <c r="F99" s="321">
        <v>39442</v>
      </c>
      <c r="G99" s="322">
        <v>1300</v>
      </c>
      <c r="H99" s="323">
        <v>1043</v>
      </c>
      <c r="I99" s="324">
        <v>1370</v>
      </c>
      <c r="J99" s="325">
        <v>0.048</v>
      </c>
      <c r="K99" s="326">
        <v>326.7099350000001</v>
      </c>
      <c r="L99" s="323">
        <v>1027</v>
      </c>
      <c r="M99" s="324">
        <v>1310</v>
      </c>
      <c r="N99" s="325">
        <v>0.047</v>
      </c>
      <c r="O99" s="326">
        <v>282.83332100000007</v>
      </c>
      <c r="P99" s="327">
        <v>-60</v>
      </c>
      <c r="Q99" s="328">
        <v>-0.04379562043795615</v>
      </c>
      <c r="R99" s="328">
        <v>-0.0010000000000000009</v>
      </c>
      <c r="S99" s="326">
        <v>-43.87661400000002</v>
      </c>
      <c r="T99" s="329" t="s">
        <v>82</v>
      </c>
      <c r="V99" s="461"/>
      <c r="W99" s="461"/>
      <c r="X99" s="462"/>
      <c r="Y99" s="66"/>
      <c r="Z99" s="66"/>
      <c r="AA99" s="64"/>
    </row>
    <row r="100" spans="2:27" ht="10.5" customHeight="1">
      <c r="B100" s="455"/>
      <c r="C100" s="318" t="s">
        <v>3</v>
      </c>
      <c r="D100" s="319" t="s">
        <v>284</v>
      </c>
      <c r="E100" s="320">
        <v>10</v>
      </c>
      <c r="F100" s="321">
        <v>39715</v>
      </c>
      <c r="G100" s="322">
        <v>3440</v>
      </c>
      <c r="H100" s="323">
        <v>2765</v>
      </c>
      <c r="I100" s="324">
        <v>4270</v>
      </c>
      <c r="J100" s="325">
        <v>0.058</v>
      </c>
      <c r="K100" s="326">
        <v>1504.6893460000001</v>
      </c>
      <c r="L100" s="323">
        <v>2717</v>
      </c>
      <c r="M100" s="324">
        <v>4230</v>
      </c>
      <c r="N100" s="325">
        <v>0.057</v>
      </c>
      <c r="O100" s="326">
        <v>1512.8092550000001</v>
      </c>
      <c r="P100" s="327">
        <v>-40</v>
      </c>
      <c r="Q100" s="328">
        <v>-0.00936768149882905</v>
      </c>
      <c r="R100" s="328">
        <v>-0.0010000000000000009</v>
      </c>
      <c r="S100" s="326">
        <v>8.119909000000007</v>
      </c>
      <c r="T100" s="329" t="s">
        <v>82</v>
      </c>
      <c r="V100" s="461"/>
      <c r="W100" s="461"/>
      <c r="X100" s="462"/>
      <c r="Y100" s="66"/>
      <c r="Z100" s="66"/>
      <c r="AA100" s="64"/>
    </row>
    <row r="101" spans="2:27" ht="10.5" customHeight="1">
      <c r="B101" s="455"/>
      <c r="C101" s="318" t="s">
        <v>4</v>
      </c>
      <c r="D101" s="319" t="s">
        <v>285</v>
      </c>
      <c r="E101" s="320">
        <v>10</v>
      </c>
      <c r="F101" s="321">
        <v>39721</v>
      </c>
      <c r="G101" s="322">
        <v>1473</v>
      </c>
      <c r="H101" s="323">
        <v>1221</v>
      </c>
      <c r="I101" s="324">
        <v>1580</v>
      </c>
      <c r="J101" s="325">
        <v>0.047</v>
      </c>
      <c r="K101" s="326">
        <v>358.462047</v>
      </c>
      <c r="L101" s="323">
        <v>1203</v>
      </c>
      <c r="M101" s="324">
        <v>1470</v>
      </c>
      <c r="N101" s="325">
        <v>0.047</v>
      </c>
      <c r="O101" s="326">
        <v>266.7615719999999</v>
      </c>
      <c r="P101" s="327">
        <v>-110</v>
      </c>
      <c r="Q101" s="328">
        <v>-0.069620253164557</v>
      </c>
      <c r="R101" s="328">
        <v>0</v>
      </c>
      <c r="S101" s="326">
        <v>-91.7004750000001</v>
      </c>
      <c r="T101" s="329" t="s">
        <v>97</v>
      </c>
      <c r="V101" s="461"/>
      <c r="W101" s="461"/>
      <c r="X101" s="462"/>
      <c r="Y101" s="66"/>
      <c r="Z101" s="66"/>
      <c r="AA101" s="64"/>
    </row>
    <row r="102" spans="2:27" ht="10.5" customHeight="1">
      <c r="B102" s="455"/>
      <c r="C102" s="318" t="s">
        <v>5</v>
      </c>
      <c r="D102" s="319" t="s">
        <v>286</v>
      </c>
      <c r="E102" s="320">
        <v>10</v>
      </c>
      <c r="F102" s="321">
        <v>39763</v>
      </c>
      <c r="G102" s="322">
        <v>870</v>
      </c>
      <c r="H102" s="323">
        <v>733</v>
      </c>
      <c r="I102" s="324">
        <v>904</v>
      </c>
      <c r="J102" s="325">
        <v>0.05499999999999999</v>
      </c>
      <c r="K102" s="326">
        <v>170.63336900000002</v>
      </c>
      <c r="L102" s="323">
        <v>722</v>
      </c>
      <c r="M102" s="324">
        <v>904</v>
      </c>
      <c r="N102" s="325">
        <v>0.05499999999999999</v>
      </c>
      <c r="O102" s="326">
        <v>181.887198</v>
      </c>
      <c r="P102" s="327">
        <v>0</v>
      </c>
      <c r="Q102" s="328">
        <v>0</v>
      </c>
      <c r="R102" s="328">
        <v>0</v>
      </c>
      <c r="S102" s="326">
        <v>11.253828999999996</v>
      </c>
      <c r="T102" s="329" t="s">
        <v>97</v>
      </c>
      <c r="V102" s="461"/>
      <c r="W102" s="461"/>
      <c r="X102" s="462"/>
      <c r="Y102" s="66"/>
      <c r="Z102" s="66"/>
      <c r="AA102" s="64"/>
    </row>
    <row r="103" spans="2:27" ht="10.5" customHeight="1">
      <c r="B103" s="455"/>
      <c r="C103" s="318" t="s">
        <v>6</v>
      </c>
      <c r="D103" s="319" t="s">
        <v>287</v>
      </c>
      <c r="E103" s="320">
        <v>10</v>
      </c>
      <c r="F103" s="321">
        <v>39773</v>
      </c>
      <c r="G103" s="322">
        <v>900</v>
      </c>
      <c r="H103" s="323">
        <v>817</v>
      </c>
      <c r="I103" s="324">
        <v>754</v>
      </c>
      <c r="J103" s="325">
        <v>0.048</v>
      </c>
      <c r="K103" s="326">
        <v>-63.38300200000003</v>
      </c>
      <c r="L103" s="323">
        <v>828</v>
      </c>
      <c r="M103" s="324">
        <v>755</v>
      </c>
      <c r="N103" s="325">
        <v>0.047</v>
      </c>
      <c r="O103" s="326">
        <v>-73.72264900000005</v>
      </c>
      <c r="P103" s="327">
        <v>1</v>
      </c>
      <c r="Q103" s="328">
        <v>0.0013262599469496816</v>
      </c>
      <c r="R103" s="328">
        <v>-0.0010000000000000009</v>
      </c>
      <c r="S103" s="326">
        <v>-10.339647000000014</v>
      </c>
      <c r="T103" s="329" t="s">
        <v>82</v>
      </c>
      <c r="V103" s="461"/>
      <c r="W103" s="461"/>
      <c r="X103" s="462"/>
      <c r="Y103" s="66"/>
      <c r="Z103" s="66"/>
      <c r="AA103" s="64"/>
    </row>
    <row r="104" spans="2:27" ht="10.5" customHeight="1">
      <c r="B104" s="455"/>
      <c r="C104" s="318" t="s">
        <v>35</v>
      </c>
      <c r="D104" s="319" t="s">
        <v>288</v>
      </c>
      <c r="E104" s="320">
        <v>11</v>
      </c>
      <c r="F104" s="321">
        <v>39870</v>
      </c>
      <c r="G104" s="322">
        <v>1570</v>
      </c>
      <c r="H104" s="323">
        <v>1333</v>
      </c>
      <c r="I104" s="324">
        <v>1740</v>
      </c>
      <c r="J104" s="325">
        <v>0.048</v>
      </c>
      <c r="K104" s="326">
        <v>406.57869800000003</v>
      </c>
      <c r="L104" s="323">
        <v>1314</v>
      </c>
      <c r="M104" s="324">
        <v>1740</v>
      </c>
      <c r="N104" s="325">
        <v>0.048</v>
      </c>
      <c r="O104" s="326">
        <v>425.47107800000003</v>
      </c>
      <c r="P104" s="327">
        <v>0</v>
      </c>
      <c r="Q104" s="328">
        <v>0</v>
      </c>
      <c r="R104" s="328">
        <v>0</v>
      </c>
      <c r="S104" s="326">
        <v>18.892380000000003</v>
      </c>
      <c r="T104" s="329" t="s">
        <v>82</v>
      </c>
      <c r="V104" s="461"/>
      <c r="W104" s="461"/>
      <c r="X104" s="462"/>
      <c r="Y104" s="66"/>
      <c r="Z104" s="66"/>
      <c r="AA104" s="64"/>
    </row>
    <row r="105" spans="2:27" ht="10.5" customHeight="1">
      <c r="B105" s="455"/>
      <c r="C105" s="318" t="s">
        <v>84</v>
      </c>
      <c r="D105" s="319" t="s">
        <v>289</v>
      </c>
      <c r="E105" s="320">
        <v>16</v>
      </c>
      <c r="F105" s="321">
        <v>40709</v>
      </c>
      <c r="G105" s="322">
        <v>2900</v>
      </c>
      <c r="H105" s="323">
        <v>2895</v>
      </c>
      <c r="I105" s="324">
        <v>3640</v>
      </c>
      <c r="J105" s="325">
        <v>0.046</v>
      </c>
      <c r="K105" s="326">
        <v>744.6432920000002</v>
      </c>
      <c r="L105" s="323">
        <v>2872</v>
      </c>
      <c r="M105" s="324">
        <v>3720</v>
      </c>
      <c r="N105" s="325">
        <v>0.045</v>
      </c>
      <c r="O105" s="326">
        <v>847.3172380000001</v>
      </c>
      <c r="P105" s="327">
        <v>80</v>
      </c>
      <c r="Q105" s="328">
        <v>0.0219780219780219</v>
      </c>
      <c r="R105" s="328">
        <v>-0.0010000000000000009</v>
      </c>
      <c r="S105" s="326">
        <v>102.67394599999989</v>
      </c>
      <c r="T105" s="329" t="s">
        <v>82</v>
      </c>
      <c r="V105" s="461"/>
      <c r="W105" s="461"/>
      <c r="X105" s="462"/>
      <c r="Y105" s="66"/>
      <c r="Z105" s="66"/>
      <c r="AA105" s="64"/>
    </row>
    <row r="106" spans="2:27" ht="10.5" customHeight="1">
      <c r="B106" s="455"/>
      <c r="C106" s="318" t="s">
        <v>101</v>
      </c>
      <c r="D106" s="319" t="s">
        <v>290</v>
      </c>
      <c r="E106" s="320">
        <v>18</v>
      </c>
      <c r="F106" s="321">
        <v>41088</v>
      </c>
      <c r="G106" s="322">
        <v>2050</v>
      </c>
      <c r="H106" s="323">
        <v>1868</v>
      </c>
      <c r="I106" s="324">
        <v>2980</v>
      </c>
      <c r="J106" s="325">
        <v>0.052</v>
      </c>
      <c r="K106" s="326">
        <v>1111.737479</v>
      </c>
      <c r="L106" s="323">
        <v>1837</v>
      </c>
      <c r="M106" s="324">
        <v>3000</v>
      </c>
      <c r="N106" s="325">
        <v>0.051</v>
      </c>
      <c r="O106" s="326">
        <v>1162.993324</v>
      </c>
      <c r="P106" s="327">
        <v>20</v>
      </c>
      <c r="Q106" s="328">
        <v>0.006711409395973256</v>
      </c>
      <c r="R106" s="328">
        <v>-0.0010000000000000009</v>
      </c>
      <c r="S106" s="326">
        <v>51.255845000000136</v>
      </c>
      <c r="T106" s="329" t="s">
        <v>82</v>
      </c>
      <c r="V106" s="461"/>
      <c r="W106" s="461"/>
      <c r="X106" s="462"/>
      <c r="Y106" s="66"/>
      <c r="Z106" s="66"/>
      <c r="AA106" s="64"/>
    </row>
    <row r="107" spans="2:27" ht="10.5" customHeight="1">
      <c r="B107" s="455"/>
      <c r="C107" s="318" t="s">
        <v>88</v>
      </c>
      <c r="D107" s="319" t="s">
        <v>291</v>
      </c>
      <c r="E107" s="320">
        <v>20</v>
      </c>
      <c r="F107" s="321">
        <v>41450</v>
      </c>
      <c r="G107" s="322">
        <v>1380</v>
      </c>
      <c r="H107" s="323">
        <v>1333</v>
      </c>
      <c r="I107" s="324">
        <v>1650</v>
      </c>
      <c r="J107" s="325">
        <v>0.047</v>
      </c>
      <c r="K107" s="326">
        <v>316.00092799999993</v>
      </c>
      <c r="L107" s="323">
        <v>1315</v>
      </c>
      <c r="M107" s="324">
        <v>1650</v>
      </c>
      <c r="N107" s="325">
        <v>0.047</v>
      </c>
      <c r="O107" s="326">
        <v>334.7609090000001</v>
      </c>
      <c r="P107" s="327">
        <v>0</v>
      </c>
      <c r="Q107" s="328">
        <v>0</v>
      </c>
      <c r="R107" s="328">
        <v>0</v>
      </c>
      <c r="S107" s="326">
        <v>18.759981000000153</v>
      </c>
      <c r="T107" s="329" t="s">
        <v>82</v>
      </c>
      <c r="V107" s="461"/>
      <c r="W107" s="461"/>
      <c r="X107" s="462"/>
      <c r="Y107" s="66"/>
      <c r="Z107" s="66"/>
      <c r="AA107" s="64"/>
    </row>
    <row r="108" spans="2:27" ht="10.5" customHeight="1">
      <c r="B108" s="455"/>
      <c r="C108" s="318" t="s">
        <v>106</v>
      </c>
      <c r="D108" s="319" t="s">
        <v>292</v>
      </c>
      <c r="E108" s="320">
        <v>22</v>
      </c>
      <c r="F108" s="321">
        <v>41880</v>
      </c>
      <c r="G108" s="322">
        <v>5150</v>
      </c>
      <c r="H108" s="323">
        <v>5170</v>
      </c>
      <c r="I108" s="324">
        <v>6130</v>
      </c>
      <c r="J108" s="325">
        <v>0.045</v>
      </c>
      <c r="K108" s="326">
        <v>959.021812</v>
      </c>
      <c r="L108" s="323">
        <v>5134</v>
      </c>
      <c r="M108" s="324">
        <v>6280</v>
      </c>
      <c r="N108" s="325">
        <v>0.044</v>
      </c>
      <c r="O108" s="326">
        <v>1145.671569</v>
      </c>
      <c r="P108" s="327">
        <v>150</v>
      </c>
      <c r="Q108" s="328">
        <v>0.02446982055464919</v>
      </c>
      <c r="R108" s="328">
        <v>-0.0010000000000000009</v>
      </c>
      <c r="S108" s="326">
        <v>186.64975700000014</v>
      </c>
      <c r="T108" s="329" t="s">
        <v>83</v>
      </c>
      <c r="V108" s="461"/>
      <c r="W108" s="461"/>
      <c r="X108" s="462"/>
      <c r="Y108" s="66"/>
      <c r="Z108" s="66"/>
      <c r="AA108" s="64"/>
    </row>
    <row r="109" spans="2:27" ht="10.5" customHeight="1">
      <c r="B109" s="455"/>
      <c r="C109" s="318" t="s">
        <v>116</v>
      </c>
      <c r="D109" s="319" t="s">
        <v>605</v>
      </c>
      <c r="E109" s="320">
        <v>24</v>
      </c>
      <c r="F109" s="321">
        <v>42265</v>
      </c>
      <c r="G109" s="322">
        <v>2730</v>
      </c>
      <c r="H109" s="323">
        <v>2881</v>
      </c>
      <c r="I109" s="324">
        <v>3100</v>
      </c>
      <c r="J109" s="325">
        <v>0.052</v>
      </c>
      <c r="K109" s="326">
        <v>218.80918800000018</v>
      </c>
      <c r="L109" s="323">
        <v>2865</v>
      </c>
      <c r="M109" s="324">
        <v>3100</v>
      </c>
      <c r="N109" s="325">
        <v>0.052</v>
      </c>
      <c r="O109" s="326">
        <v>234.28139499999997</v>
      </c>
      <c r="P109" s="327">
        <v>0</v>
      </c>
      <c r="Q109" s="328">
        <v>0</v>
      </c>
      <c r="R109" s="328">
        <v>0</v>
      </c>
      <c r="S109" s="326">
        <v>15.472206999999798</v>
      </c>
      <c r="T109" s="329" t="s">
        <v>82</v>
      </c>
      <c r="V109" s="461"/>
      <c r="W109" s="461"/>
      <c r="X109" s="462"/>
      <c r="Y109" s="66"/>
      <c r="Z109" s="66"/>
      <c r="AA109" s="64"/>
    </row>
    <row r="110" spans="2:27" ht="10.5" customHeight="1">
      <c r="B110" s="455"/>
      <c r="C110" s="318" t="s">
        <v>306</v>
      </c>
      <c r="D110" s="319" t="s">
        <v>583</v>
      </c>
      <c r="E110" s="320">
        <v>27</v>
      </c>
      <c r="F110" s="321">
        <v>42705</v>
      </c>
      <c r="G110" s="322">
        <v>1300</v>
      </c>
      <c r="H110" s="323">
        <v>1389</v>
      </c>
      <c r="I110" s="324">
        <v>1450</v>
      </c>
      <c r="J110" s="325">
        <v>0.045</v>
      </c>
      <c r="K110" s="326">
        <v>60.30483400000003</v>
      </c>
      <c r="L110" s="323">
        <v>1385</v>
      </c>
      <c r="M110" s="324">
        <v>1460</v>
      </c>
      <c r="N110" s="325">
        <v>0.044</v>
      </c>
      <c r="O110" s="326">
        <v>74.76736299999993</v>
      </c>
      <c r="P110" s="327">
        <v>10</v>
      </c>
      <c r="Q110" s="328">
        <v>0.006896551724137945</v>
      </c>
      <c r="R110" s="328">
        <v>-0.0010000000000000009</v>
      </c>
      <c r="S110" s="326">
        <v>14.462528999999904</v>
      </c>
      <c r="T110" s="329" t="s">
        <v>83</v>
      </c>
      <c r="V110" s="461"/>
      <c r="W110" s="461"/>
      <c r="X110" s="462"/>
      <c r="Y110" s="66"/>
      <c r="Z110" s="66"/>
      <c r="AA110" s="64"/>
    </row>
    <row r="111" spans="2:27" ht="10.5" customHeight="1">
      <c r="B111" s="445" t="s">
        <v>392</v>
      </c>
      <c r="C111" s="330" t="s">
        <v>70</v>
      </c>
      <c r="D111" s="331" t="s">
        <v>212</v>
      </c>
      <c r="E111" s="332">
        <v>5</v>
      </c>
      <c r="F111" s="333">
        <v>38866</v>
      </c>
      <c r="G111" s="334">
        <v>2050</v>
      </c>
      <c r="H111" s="335">
        <v>1481</v>
      </c>
      <c r="I111" s="336">
        <v>2190</v>
      </c>
      <c r="J111" s="337">
        <v>0.055</v>
      </c>
      <c r="K111" s="338">
        <v>708.7792730000001</v>
      </c>
      <c r="L111" s="335">
        <v>1457</v>
      </c>
      <c r="M111" s="336">
        <v>2190</v>
      </c>
      <c r="N111" s="337">
        <v>0.055</v>
      </c>
      <c r="O111" s="338">
        <v>732.3895749999999</v>
      </c>
      <c r="P111" s="339">
        <v>0</v>
      </c>
      <c r="Q111" s="340">
        <v>0</v>
      </c>
      <c r="R111" s="340">
        <v>0</v>
      </c>
      <c r="S111" s="338">
        <v>23.61030199999982</v>
      </c>
      <c r="T111" s="341" t="s">
        <v>97</v>
      </c>
      <c r="V111" s="461"/>
      <c r="W111" s="461"/>
      <c r="X111" s="462"/>
      <c r="Y111" s="66"/>
      <c r="Z111" s="66"/>
      <c r="AA111" s="64"/>
    </row>
    <row r="112" spans="2:27" ht="10.5" customHeight="1">
      <c r="B112" s="446"/>
      <c r="C112" s="330" t="s">
        <v>89</v>
      </c>
      <c r="D112" s="342" t="s">
        <v>293</v>
      </c>
      <c r="E112" s="343">
        <v>19</v>
      </c>
      <c r="F112" s="344">
        <v>41410</v>
      </c>
      <c r="G112" s="345">
        <v>4920</v>
      </c>
      <c r="H112" s="335">
        <v>4837</v>
      </c>
      <c r="I112" s="336">
        <v>5480</v>
      </c>
      <c r="J112" s="337">
        <v>0.054</v>
      </c>
      <c r="K112" s="338">
        <v>642.5150249999997</v>
      </c>
      <c r="L112" s="335">
        <v>4816</v>
      </c>
      <c r="M112" s="336">
        <v>5480</v>
      </c>
      <c r="N112" s="337">
        <v>0.054</v>
      </c>
      <c r="O112" s="338">
        <v>663.758648</v>
      </c>
      <c r="P112" s="339">
        <v>0</v>
      </c>
      <c r="Q112" s="340">
        <v>0</v>
      </c>
      <c r="R112" s="340">
        <v>0</v>
      </c>
      <c r="S112" s="346">
        <v>21.243623000000298</v>
      </c>
      <c r="T112" s="347" t="s">
        <v>82</v>
      </c>
      <c r="V112" s="461"/>
      <c r="W112" s="461"/>
      <c r="X112" s="462"/>
      <c r="Y112" s="66"/>
      <c r="Z112" s="66"/>
      <c r="AA112" s="64"/>
    </row>
    <row r="113" spans="2:27" ht="10.5" customHeight="1">
      <c r="B113" s="446"/>
      <c r="C113" s="330" t="s">
        <v>90</v>
      </c>
      <c r="D113" s="342" t="s">
        <v>294</v>
      </c>
      <c r="E113" s="343">
        <v>20</v>
      </c>
      <c r="F113" s="344">
        <v>41579</v>
      </c>
      <c r="G113" s="345">
        <v>4150</v>
      </c>
      <c r="H113" s="335">
        <v>3979</v>
      </c>
      <c r="I113" s="336">
        <v>5970</v>
      </c>
      <c r="J113" s="337">
        <v>0.057</v>
      </c>
      <c r="K113" s="338">
        <v>1990.204803</v>
      </c>
      <c r="L113" s="335">
        <v>3930</v>
      </c>
      <c r="M113" s="336">
        <v>6070</v>
      </c>
      <c r="N113" s="337">
        <v>0.056</v>
      </c>
      <c r="O113" s="338">
        <v>2139.8385</v>
      </c>
      <c r="P113" s="339">
        <v>100</v>
      </c>
      <c r="Q113" s="340">
        <v>0.01675041876046901</v>
      </c>
      <c r="R113" s="340">
        <v>-0.0010000000000000009</v>
      </c>
      <c r="S113" s="346">
        <v>149.63369699999976</v>
      </c>
      <c r="T113" s="347" t="s">
        <v>82</v>
      </c>
      <c r="V113" s="461"/>
      <c r="W113" s="461"/>
      <c r="X113" s="462"/>
      <c r="Y113" s="66"/>
      <c r="Z113" s="66"/>
      <c r="AA113" s="64"/>
    </row>
    <row r="114" spans="2:27" ht="10.5" customHeight="1">
      <c r="B114" s="446"/>
      <c r="C114" s="330" t="s">
        <v>102</v>
      </c>
      <c r="D114" s="342" t="s">
        <v>295</v>
      </c>
      <c r="E114" s="343">
        <v>21</v>
      </c>
      <c r="F114" s="344">
        <v>41760</v>
      </c>
      <c r="G114" s="345">
        <v>3500</v>
      </c>
      <c r="H114" s="335">
        <v>3456</v>
      </c>
      <c r="I114" s="336">
        <v>4420</v>
      </c>
      <c r="J114" s="337">
        <v>0.051</v>
      </c>
      <c r="K114" s="338">
        <v>963.9021080000002</v>
      </c>
      <c r="L114" s="335">
        <v>3429</v>
      </c>
      <c r="M114" s="336">
        <v>4420</v>
      </c>
      <c r="N114" s="337">
        <v>0.051</v>
      </c>
      <c r="O114" s="338">
        <v>990.2988439999999</v>
      </c>
      <c r="P114" s="339">
        <v>0</v>
      </c>
      <c r="Q114" s="340">
        <v>0</v>
      </c>
      <c r="R114" s="340">
        <v>0</v>
      </c>
      <c r="S114" s="346">
        <v>26.39673599999969</v>
      </c>
      <c r="T114" s="347" t="s">
        <v>82</v>
      </c>
      <c r="V114" s="461"/>
      <c r="W114" s="461"/>
      <c r="X114" s="462"/>
      <c r="Y114" s="66"/>
      <c r="Z114" s="66"/>
      <c r="AA114" s="64"/>
    </row>
    <row r="115" spans="2:27" ht="10.5" customHeight="1">
      <c r="B115" s="446"/>
      <c r="C115" s="348" t="s">
        <v>107</v>
      </c>
      <c r="D115" s="342" t="s">
        <v>296</v>
      </c>
      <c r="E115" s="343">
        <v>22</v>
      </c>
      <c r="F115" s="344">
        <v>41914</v>
      </c>
      <c r="G115" s="345">
        <v>4233</v>
      </c>
      <c r="H115" s="349">
        <v>4163</v>
      </c>
      <c r="I115" s="350">
        <v>4957.2</v>
      </c>
      <c r="J115" s="351">
        <v>0.047</v>
      </c>
      <c r="K115" s="346">
        <v>793.4606610000001</v>
      </c>
      <c r="L115" s="349">
        <v>4138</v>
      </c>
      <c r="M115" s="350">
        <v>4957.2</v>
      </c>
      <c r="N115" s="351">
        <v>0.047</v>
      </c>
      <c r="O115" s="346">
        <v>818.5947679999999</v>
      </c>
      <c r="P115" s="339">
        <v>0</v>
      </c>
      <c r="Q115" s="340">
        <v>0</v>
      </c>
      <c r="R115" s="340">
        <v>0</v>
      </c>
      <c r="S115" s="346">
        <v>25.134106999999858</v>
      </c>
      <c r="T115" s="347" t="s">
        <v>82</v>
      </c>
      <c r="V115" s="463"/>
      <c r="W115" s="463"/>
      <c r="X115" s="464"/>
      <c r="Y115" s="66"/>
      <c r="Z115" s="66"/>
      <c r="AA115" s="64"/>
    </row>
    <row r="116" spans="2:27" ht="10.5" customHeight="1">
      <c r="B116" s="446"/>
      <c r="C116" s="330" t="s">
        <v>108</v>
      </c>
      <c r="D116" s="342" t="s">
        <v>297</v>
      </c>
      <c r="E116" s="343">
        <v>22</v>
      </c>
      <c r="F116" s="344">
        <v>41968</v>
      </c>
      <c r="G116" s="345">
        <v>8000</v>
      </c>
      <c r="H116" s="349">
        <v>7999</v>
      </c>
      <c r="I116" s="350">
        <v>8500</v>
      </c>
      <c r="J116" s="351">
        <v>0.047</v>
      </c>
      <c r="K116" s="346">
        <v>500.66862299999957</v>
      </c>
      <c r="L116" s="349">
        <v>7983</v>
      </c>
      <c r="M116" s="350">
        <v>11000</v>
      </c>
      <c r="N116" s="351">
        <v>0.051</v>
      </c>
      <c r="O116" s="346">
        <v>3016.983926</v>
      </c>
      <c r="P116" s="339">
        <v>2500</v>
      </c>
      <c r="Q116" s="340">
        <v>0.2941176470588236</v>
      </c>
      <c r="R116" s="340">
        <v>0.003999999999999997</v>
      </c>
      <c r="S116" s="346">
        <v>2516.3153030000003</v>
      </c>
      <c r="T116" s="347" t="s">
        <v>82</v>
      </c>
      <c r="V116" s="463"/>
      <c r="W116" s="463"/>
      <c r="X116" s="464"/>
      <c r="Y116" s="66"/>
      <c r="Z116" s="66"/>
      <c r="AA116" s="64"/>
    </row>
    <row r="117" spans="2:27" ht="10.5" customHeight="1">
      <c r="B117" s="446"/>
      <c r="C117" s="330" t="s">
        <v>123</v>
      </c>
      <c r="D117" s="342" t="s">
        <v>298</v>
      </c>
      <c r="E117" s="343">
        <v>24</v>
      </c>
      <c r="F117" s="344">
        <v>42321</v>
      </c>
      <c r="G117" s="352">
        <v>5700</v>
      </c>
      <c r="H117" s="349">
        <v>5873</v>
      </c>
      <c r="I117" s="350">
        <v>6090</v>
      </c>
      <c r="J117" s="351">
        <v>0.035</v>
      </c>
      <c r="K117" s="346">
        <v>216.5653709999997</v>
      </c>
      <c r="L117" s="349">
        <v>5857</v>
      </c>
      <c r="M117" s="350">
        <v>6090</v>
      </c>
      <c r="N117" s="351">
        <v>0.035</v>
      </c>
      <c r="O117" s="346">
        <v>232.83186099999966</v>
      </c>
      <c r="P117" s="339">
        <v>0</v>
      </c>
      <c r="Q117" s="340">
        <v>0</v>
      </c>
      <c r="R117" s="340">
        <v>0</v>
      </c>
      <c r="S117" s="346">
        <v>16.266489999999976</v>
      </c>
      <c r="T117" s="347" t="s">
        <v>83</v>
      </c>
      <c r="V117" s="463"/>
      <c r="W117" s="463"/>
      <c r="X117" s="464"/>
      <c r="Y117" s="66"/>
      <c r="Z117" s="66"/>
      <c r="AA117" s="64"/>
    </row>
    <row r="118" spans="2:27" ht="10.5" customHeight="1">
      <c r="B118" s="446"/>
      <c r="C118" s="330" t="s">
        <v>124</v>
      </c>
      <c r="D118" s="342" t="s">
        <v>606</v>
      </c>
      <c r="E118" s="343">
        <v>24</v>
      </c>
      <c r="F118" s="344">
        <v>42223</v>
      </c>
      <c r="G118" s="352">
        <v>2555</v>
      </c>
      <c r="H118" s="349">
        <v>2640</v>
      </c>
      <c r="I118" s="350">
        <v>2680</v>
      </c>
      <c r="J118" s="351">
        <v>0.047</v>
      </c>
      <c r="K118" s="346">
        <v>39.14024900000004</v>
      </c>
      <c r="L118" s="349">
        <v>2633</v>
      </c>
      <c r="M118" s="350">
        <v>2680</v>
      </c>
      <c r="N118" s="351">
        <v>0.047</v>
      </c>
      <c r="O118" s="346">
        <v>46.02719500000012</v>
      </c>
      <c r="P118" s="339">
        <v>0</v>
      </c>
      <c r="Q118" s="340">
        <v>0</v>
      </c>
      <c r="R118" s="340">
        <v>0</v>
      </c>
      <c r="S118" s="346">
        <v>6.88694600000008</v>
      </c>
      <c r="T118" s="347" t="s">
        <v>82</v>
      </c>
      <c r="V118" s="463"/>
      <c r="W118" s="463"/>
      <c r="X118" s="464"/>
      <c r="Y118" s="66"/>
      <c r="Z118" s="66"/>
      <c r="AA118" s="64"/>
    </row>
    <row r="119" spans="2:27" ht="10.5" customHeight="1">
      <c r="B119" s="446"/>
      <c r="C119" s="330" t="s">
        <v>146</v>
      </c>
      <c r="D119" s="342" t="s">
        <v>607</v>
      </c>
      <c r="E119" s="343">
        <v>26</v>
      </c>
      <c r="F119" s="344">
        <v>42538</v>
      </c>
      <c r="G119" s="352">
        <v>7550</v>
      </c>
      <c r="H119" s="349">
        <v>7770</v>
      </c>
      <c r="I119" s="350">
        <v>9420</v>
      </c>
      <c r="J119" s="351">
        <v>0.045</v>
      </c>
      <c r="K119" s="346">
        <v>1649.8079109999999</v>
      </c>
      <c r="L119" s="349">
        <v>7733</v>
      </c>
      <c r="M119" s="350">
        <v>9450</v>
      </c>
      <c r="N119" s="351">
        <v>0.045</v>
      </c>
      <c r="O119" s="346">
        <v>1716.907451</v>
      </c>
      <c r="P119" s="353">
        <v>30</v>
      </c>
      <c r="Q119" s="354">
        <v>0.0031847133757962887</v>
      </c>
      <c r="R119" s="354">
        <v>0</v>
      </c>
      <c r="S119" s="346">
        <v>67.09954000000016</v>
      </c>
      <c r="T119" s="347" t="s">
        <v>83</v>
      </c>
      <c r="V119" s="463"/>
      <c r="W119" s="463"/>
      <c r="X119" s="464"/>
      <c r="Y119" s="66"/>
      <c r="Z119" s="66"/>
      <c r="AA119" s="64"/>
    </row>
    <row r="120" spans="2:27" ht="10.5" customHeight="1">
      <c r="B120" s="446"/>
      <c r="C120" s="330" t="s">
        <v>145</v>
      </c>
      <c r="D120" s="355" t="s">
        <v>388</v>
      </c>
      <c r="E120" s="343">
        <v>26</v>
      </c>
      <c r="F120" s="344">
        <v>42611</v>
      </c>
      <c r="G120" s="352">
        <v>1200</v>
      </c>
      <c r="H120" s="349">
        <v>1243</v>
      </c>
      <c r="I120" s="350">
        <v>1320</v>
      </c>
      <c r="J120" s="351">
        <v>0.052</v>
      </c>
      <c r="K120" s="346">
        <v>76.24722599999996</v>
      </c>
      <c r="L120" s="349">
        <v>1237</v>
      </c>
      <c r="M120" s="350">
        <v>1320</v>
      </c>
      <c r="N120" s="351">
        <v>0.052</v>
      </c>
      <c r="O120" s="346">
        <v>82.2599929999999</v>
      </c>
      <c r="P120" s="353">
        <v>0</v>
      </c>
      <c r="Q120" s="354">
        <v>0</v>
      </c>
      <c r="R120" s="354">
        <v>0</v>
      </c>
      <c r="S120" s="346">
        <v>6.01276699999994</v>
      </c>
      <c r="T120" s="347" t="s">
        <v>82</v>
      </c>
      <c r="V120" s="463"/>
      <c r="W120" s="463"/>
      <c r="X120" s="464"/>
      <c r="Y120" s="66"/>
      <c r="Z120" s="66"/>
      <c r="AA120" s="64"/>
    </row>
    <row r="121" spans="2:27" ht="10.5" customHeight="1">
      <c r="B121" s="446"/>
      <c r="C121" s="330" t="s">
        <v>304</v>
      </c>
      <c r="D121" s="355" t="s">
        <v>608</v>
      </c>
      <c r="E121" s="343">
        <v>27</v>
      </c>
      <c r="F121" s="344">
        <v>42766</v>
      </c>
      <c r="G121" s="352">
        <v>2590</v>
      </c>
      <c r="H121" s="349">
        <v>2665</v>
      </c>
      <c r="I121" s="350">
        <v>2610</v>
      </c>
      <c r="J121" s="351">
        <v>0.048</v>
      </c>
      <c r="K121" s="346">
        <v>-55.62755100000004</v>
      </c>
      <c r="L121" s="349">
        <v>2684</v>
      </c>
      <c r="M121" s="350">
        <v>2610</v>
      </c>
      <c r="N121" s="351">
        <v>0.048</v>
      </c>
      <c r="O121" s="346">
        <v>-74.97008099999994</v>
      </c>
      <c r="P121" s="353">
        <v>0</v>
      </c>
      <c r="Q121" s="354">
        <v>0</v>
      </c>
      <c r="R121" s="354">
        <v>0</v>
      </c>
      <c r="S121" s="346">
        <v>-19.342529999999897</v>
      </c>
      <c r="T121" s="347" t="s">
        <v>82</v>
      </c>
      <c r="V121" s="463"/>
      <c r="W121" s="463"/>
      <c r="X121" s="464"/>
      <c r="Y121" s="66"/>
      <c r="Z121" s="66"/>
      <c r="AA121" s="64"/>
    </row>
    <row r="122" spans="2:27" ht="10.5" customHeight="1">
      <c r="B122" s="447"/>
      <c r="C122" s="330" t="s">
        <v>365</v>
      </c>
      <c r="D122" s="355" t="s">
        <v>609</v>
      </c>
      <c r="E122" s="343">
        <v>28</v>
      </c>
      <c r="F122" s="344">
        <v>42943</v>
      </c>
      <c r="G122" s="352">
        <v>1960</v>
      </c>
      <c r="H122" s="349">
        <v>2005</v>
      </c>
      <c r="I122" s="350">
        <v>1970</v>
      </c>
      <c r="J122" s="351">
        <v>0.048</v>
      </c>
      <c r="K122" s="346">
        <v>-35.088310999999976</v>
      </c>
      <c r="L122" s="349">
        <v>1993</v>
      </c>
      <c r="M122" s="350">
        <v>1970</v>
      </c>
      <c r="N122" s="351">
        <v>0.048</v>
      </c>
      <c r="O122" s="346">
        <v>-23.505871999999954</v>
      </c>
      <c r="P122" s="353">
        <v>0</v>
      </c>
      <c r="Q122" s="354">
        <v>0</v>
      </c>
      <c r="R122" s="354">
        <v>0</v>
      </c>
      <c r="S122" s="346">
        <v>11.582439000000022</v>
      </c>
      <c r="T122" s="347" t="s">
        <v>82</v>
      </c>
      <c r="V122" s="463"/>
      <c r="W122" s="463"/>
      <c r="X122" s="464"/>
      <c r="Y122" s="66"/>
      <c r="Z122" s="66"/>
      <c r="AA122" s="64"/>
    </row>
    <row r="123" spans="2:27" ht="10.5" customHeight="1">
      <c r="B123" s="356"/>
      <c r="C123" s="357"/>
      <c r="D123" s="356" t="s">
        <v>610</v>
      </c>
      <c r="E123" s="358"/>
      <c r="F123" s="359"/>
      <c r="G123" s="360">
        <v>619717.299</v>
      </c>
      <c r="H123" s="361">
        <v>598383</v>
      </c>
      <c r="I123" s="362">
        <v>706912.2</v>
      </c>
      <c r="J123" s="363">
        <v>0.047224381025268075</v>
      </c>
      <c r="K123" s="364">
        <v>108528.78640299999</v>
      </c>
      <c r="L123" s="361">
        <v>595604</v>
      </c>
      <c r="M123" s="362">
        <v>714237.2</v>
      </c>
      <c r="N123" s="363">
        <v>0.0467346203754159</v>
      </c>
      <c r="O123" s="364">
        <v>118632.96722400004</v>
      </c>
      <c r="P123" s="365">
        <v>8260</v>
      </c>
      <c r="Q123" s="366">
        <v>0.012107901441593683</v>
      </c>
      <c r="R123" s="366">
        <v>-0.0004897606498521778</v>
      </c>
      <c r="S123" s="364">
        <v>6885.837744000005</v>
      </c>
      <c r="T123" s="367"/>
      <c r="V123" s="465"/>
      <c r="W123" s="465"/>
      <c r="X123" s="466"/>
      <c r="Y123" s="66"/>
      <c r="Z123" s="66"/>
      <c r="AA123" s="64"/>
    </row>
    <row r="124" spans="2:26" ht="17.25" customHeight="1">
      <c r="B124" s="59"/>
      <c r="Y124" s="66"/>
      <c r="Z124" s="66"/>
    </row>
    <row r="125" spans="2:26" ht="9" customHeight="1">
      <c r="B125" s="180" t="s">
        <v>299</v>
      </c>
      <c r="Y125" s="66"/>
      <c r="Z125" s="66"/>
    </row>
    <row r="126" ht="9" customHeight="1">
      <c r="B126" s="180" t="s">
        <v>300</v>
      </c>
    </row>
    <row r="127" ht="9" customHeight="1">
      <c r="B127" s="293" t="s">
        <v>394</v>
      </c>
    </row>
    <row r="128" ht="9" customHeight="1">
      <c r="B128" s="293" t="s">
        <v>611</v>
      </c>
    </row>
    <row r="129" ht="9" customHeight="1">
      <c r="B129" s="293" t="s">
        <v>395</v>
      </c>
    </row>
    <row r="130" ht="9" customHeight="1">
      <c r="B130" s="293" t="s">
        <v>612</v>
      </c>
    </row>
    <row r="131" ht="9" customHeight="1">
      <c r="B131" s="293" t="s">
        <v>393</v>
      </c>
    </row>
  </sheetData>
  <sheetProtection/>
  <mergeCells count="23">
    <mergeCell ref="B111:B122"/>
    <mergeCell ref="B42:B76"/>
    <mergeCell ref="B6:B41"/>
    <mergeCell ref="B3:B5"/>
    <mergeCell ref="B91:B110"/>
    <mergeCell ref="B77:B90"/>
    <mergeCell ref="D3:D5"/>
    <mergeCell ref="F3:F5"/>
    <mergeCell ref="C3:C5"/>
    <mergeCell ref="N4:N5"/>
    <mergeCell ref="O4:O5"/>
    <mergeCell ref="L4:L5"/>
    <mergeCell ref="M4:M5"/>
    <mergeCell ref="E3:E5"/>
    <mergeCell ref="S4:S5"/>
    <mergeCell ref="G3:G5"/>
    <mergeCell ref="T3:T5"/>
    <mergeCell ref="H4:H5"/>
    <mergeCell ref="I4:I5"/>
    <mergeCell ref="J4:J5"/>
    <mergeCell ref="K4:K5"/>
    <mergeCell ref="P4:Q4"/>
    <mergeCell ref="R4:R5"/>
  </mergeCells>
  <printOptions horizontalCentered="1"/>
  <pageMargins left="0" right="0" top="0.3937007874015748" bottom="0.3937007874015748" header="0.1968503937007874" footer="0"/>
  <pageSetup fitToHeight="0" fitToWidth="1" horizontalDpi="600" verticalDpi="600" orientation="landscape" paperSize="9" r:id="rId1"/>
  <headerFooter alignWithMargins="0">
    <oddHeader>&amp;L&amp;D_&amp;T&amp;C&amp;A&amp;R&amp;P/&amp;N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2018-01-15T00:56:47Z</cp:lastPrinted>
  <dcterms:created xsi:type="dcterms:W3CDTF">2005-01-14T12:45:06Z</dcterms:created>
  <dcterms:modified xsi:type="dcterms:W3CDTF">2018-07-12T01:17:37Z</dcterms:modified>
  <cp:category/>
  <cp:version/>
  <cp:contentType/>
  <cp:contentStatus/>
</cp:coreProperties>
</file>