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G_経理部(公開)\＃01_資金調達\10_借入金状況一覧表\HP掲載用\"/>
    </mc:Choice>
  </mc:AlternateContent>
  <xr:revisionPtr revIDLastSave="0" documentId="13_ncr:1_{1DDE8AB0-BBE3-4A5E-BD28-8F9EDCE5F6B8}" xr6:coauthVersionLast="47" xr6:coauthVersionMax="47" xr10:uidLastSave="{00000000-0000-0000-0000-000000000000}"/>
  <bookViews>
    <workbookView xWindow="-28920" yWindow="-120" windowWidth="29040" windowHeight="15720" xr2:uid="{1E5EFC29-77CC-4C57-9833-DF783BBF83E4}"/>
  </bookViews>
  <sheets>
    <sheet name="最新データ" sheetId="103" r:id="rId1"/>
    <sheet name="43期末時点（2025年5月31日時点）" sheetId="116" r:id="rId2"/>
    <sheet name="42期末時点（2024年11月30日時点）" sheetId="115" r:id="rId3"/>
  </sheets>
  <definedNames>
    <definedName name="_xlnm._FilterDatabase" localSheetId="2" hidden="1">'42期末時点（2024年11月30日時点）'!$B$12:$FD$24</definedName>
    <definedName name="_xlnm._FilterDatabase" localSheetId="1" hidden="1">'43期末時点（2025年5月31日時点）'!$B$12:$FE$24</definedName>
    <definedName name="_xlnm._FilterDatabase" localSheetId="0" hidden="1">最新データ!$B$12:$FL$24</definedName>
    <definedName name="_xlnm.Print_Area" localSheetId="2">'42期末時点（2024年11月30日時点）'!$B$1:$FD$46</definedName>
    <definedName name="_xlnm.Print_Area" localSheetId="1">'43期末時点（2025年5月31日時点）'!$B$1:$FE$47</definedName>
    <definedName name="_xlnm.Print_Area" localSheetId="0">最新データ!$B$1:$FL$46</definedName>
    <definedName name="_xlnm.Print_Titles" localSheetId="2">'42期末時点（2024年11月30日時点）'!$B:$B</definedName>
    <definedName name="_xlnm.Print_Titles" localSheetId="1">'43期末時点（2025年5月31日時点）'!$B:$B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J45" i="103" l="1"/>
  <c r="FI45" i="103" l="1"/>
  <c r="FH45" i="103"/>
  <c r="FG45" i="103"/>
  <c r="FF45" i="103"/>
  <c r="FE45" i="103"/>
  <c r="FD45" i="103"/>
  <c r="FK11" i="103"/>
  <c r="FK12" i="103"/>
  <c r="FK13" i="103"/>
  <c r="FK14" i="103"/>
  <c r="FK15" i="103"/>
  <c r="FK16" i="103"/>
  <c r="FK17" i="103"/>
  <c r="FK18" i="103"/>
  <c r="FK19" i="103"/>
  <c r="FK20" i="103"/>
  <c r="FK21" i="103"/>
  <c r="FK22" i="103"/>
  <c r="FK23" i="103"/>
  <c r="FK24" i="103"/>
  <c r="FK25" i="103"/>
  <c r="FK26" i="103"/>
  <c r="FK27" i="103"/>
  <c r="FK28" i="103"/>
  <c r="FK29" i="103"/>
  <c r="FK30" i="103"/>
  <c r="FK31" i="103"/>
  <c r="FK32" i="103"/>
  <c r="FK33" i="103"/>
  <c r="FK34" i="103"/>
  <c r="FK35" i="103"/>
  <c r="FK36" i="103"/>
  <c r="FK37" i="103"/>
  <c r="FK38" i="103"/>
  <c r="FK39" i="103"/>
  <c r="FK40" i="103"/>
  <c r="FK41" i="103"/>
  <c r="FK42" i="103"/>
  <c r="FK43" i="103"/>
  <c r="FK44" i="103"/>
  <c r="FK10" i="103"/>
  <c r="FC45" i="103"/>
  <c r="FB45" i="103"/>
  <c r="EY45" i="103"/>
  <c r="EZ45" i="103"/>
  <c r="FA45" i="103"/>
  <c r="EX45" i="103"/>
  <c r="ET45" i="103"/>
  <c r="EU45" i="103"/>
  <c r="EV45" i="103"/>
  <c r="EW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S45" i="103"/>
  <c r="ER45" i="103"/>
  <c r="EQ45" i="103"/>
  <c r="EP45" i="103"/>
  <c r="EO45" i="103"/>
  <c r="EN45" i="103"/>
  <c r="EM45" i="103"/>
  <c r="EL45" i="103"/>
  <c r="EK45" i="103"/>
  <c r="FB45" i="115"/>
  <c r="FA45" i="115"/>
  <c r="EZ45" i="115"/>
  <c r="EY45" i="115"/>
  <c r="EX45" i="115"/>
  <c r="EW45" i="115"/>
  <c r="EV45" i="115"/>
  <c r="EU45" i="115"/>
  <c r="ET45" i="115"/>
  <c r="ES45" i="115"/>
  <c r="ER45" i="115"/>
  <c r="EQ45" i="115"/>
  <c r="EP45" i="115"/>
  <c r="EO45" i="115"/>
  <c r="EN45" i="115"/>
  <c r="EM45" i="115"/>
  <c r="EL45" i="115"/>
  <c r="EK45" i="115"/>
  <c r="EJ45" i="115"/>
  <c r="EI45" i="115"/>
  <c r="EH45" i="115"/>
  <c r="EG45" i="115"/>
  <c r="EF45" i="115"/>
  <c r="EE45" i="115"/>
  <c r="ED45" i="115"/>
  <c r="EC45" i="115"/>
  <c r="EB45" i="115"/>
  <c r="EA45" i="115"/>
  <c r="DZ45" i="115"/>
  <c r="DY45" i="115"/>
  <c r="DX45" i="115"/>
  <c r="DW45" i="115"/>
  <c r="DV45" i="115"/>
  <c r="DU45" i="115"/>
  <c r="DT45" i="115"/>
  <c r="DS45" i="115"/>
  <c r="DR45" i="115"/>
  <c r="DQ45" i="115"/>
  <c r="DP45" i="115"/>
  <c r="DO45" i="115"/>
  <c r="DN45" i="115"/>
  <c r="DM45" i="115"/>
  <c r="DL45" i="115"/>
  <c r="DK45" i="115"/>
  <c r="DJ45" i="115"/>
  <c r="DI45" i="115"/>
  <c r="DH45" i="115"/>
  <c r="DG45" i="115"/>
  <c r="DF45" i="115"/>
  <c r="DE45" i="115"/>
  <c r="DD45" i="115"/>
  <c r="DC45" i="115"/>
  <c r="DB45" i="115"/>
  <c r="DA45" i="115"/>
  <c r="CZ45" i="115"/>
  <c r="CY45" i="115"/>
  <c r="CX45" i="115"/>
  <c r="CW45" i="115"/>
  <c r="CV45" i="115"/>
  <c r="CU45" i="115"/>
  <c r="CT45" i="115"/>
  <c r="CS45" i="115"/>
  <c r="CR45" i="115"/>
  <c r="CQ45" i="115"/>
  <c r="CP45" i="115"/>
  <c r="CO45" i="115"/>
  <c r="CN45" i="115"/>
  <c r="CM45" i="115"/>
  <c r="CL45" i="115"/>
  <c r="CK45" i="115"/>
  <c r="CJ45" i="115"/>
  <c r="CI45" i="115"/>
  <c r="CH45" i="115"/>
  <c r="CG45" i="115"/>
  <c r="CF45" i="115"/>
  <c r="CE45" i="115"/>
  <c r="CD45" i="115"/>
  <c r="CC45" i="115"/>
  <c r="CB45" i="115"/>
  <c r="CA45" i="115"/>
  <c r="BZ45" i="115"/>
  <c r="BY45" i="115"/>
  <c r="BX45" i="115"/>
  <c r="BW45" i="115"/>
  <c r="BV45" i="115"/>
  <c r="BU45" i="115"/>
  <c r="BT45" i="115"/>
  <c r="BS45" i="115"/>
  <c r="BR45" i="115"/>
  <c r="BQ45" i="115"/>
  <c r="BP45" i="115"/>
  <c r="BO45" i="115"/>
  <c r="BN45" i="115"/>
  <c r="BM45" i="115"/>
  <c r="BL45" i="115"/>
  <c r="BK45" i="115"/>
  <c r="BJ45" i="115"/>
  <c r="BI45" i="115"/>
  <c r="BH45" i="115"/>
  <c r="BG45" i="115"/>
  <c r="BF45" i="115"/>
  <c r="BE45" i="115"/>
  <c r="BD45" i="115"/>
  <c r="BC45" i="115"/>
  <c r="BB45" i="115"/>
  <c r="BA45" i="115"/>
  <c r="AZ45" i="115"/>
  <c r="AY45" i="115"/>
  <c r="AX45" i="115"/>
  <c r="AW45" i="115"/>
  <c r="AV45" i="115"/>
  <c r="AU45" i="115"/>
  <c r="AT45" i="115"/>
  <c r="AS45" i="115"/>
  <c r="AR45" i="115"/>
  <c r="AQ45" i="115"/>
  <c r="AP45" i="115"/>
  <c r="AO45" i="115"/>
  <c r="AN45" i="115"/>
  <c r="AM45" i="115"/>
  <c r="AL45" i="115"/>
  <c r="AK45" i="115"/>
  <c r="AJ45" i="115"/>
  <c r="AI45" i="115"/>
  <c r="AH45" i="115"/>
  <c r="AG45" i="115"/>
  <c r="AF45" i="115"/>
  <c r="AE45" i="115"/>
  <c r="AD45" i="115"/>
  <c r="AC45" i="115"/>
  <c r="AB45" i="115"/>
  <c r="AA45" i="115"/>
  <c r="Z45" i="115"/>
  <c r="Y45" i="115"/>
  <c r="X45" i="115"/>
  <c r="W45" i="115"/>
  <c r="V45" i="115"/>
  <c r="U45" i="115"/>
  <c r="T45" i="115"/>
  <c r="S45" i="115"/>
  <c r="R45" i="115"/>
  <c r="Q45" i="115"/>
  <c r="P45" i="115"/>
  <c r="O45" i="115"/>
  <c r="N45" i="115"/>
  <c r="M45" i="115"/>
  <c r="L45" i="115"/>
  <c r="K45" i="115"/>
  <c r="J45" i="115"/>
  <c r="I45" i="115"/>
  <c r="H45" i="115"/>
  <c r="G45" i="115"/>
  <c r="F45" i="115"/>
  <c r="E45" i="115"/>
  <c r="FC45" i="115" s="1"/>
  <c r="D45" i="115"/>
  <c r="C45" i="115"/>
  <c r="FC44" i="115"/>
  <c r="FC43" i="115"/>
  <c r="FD43" i="115" s="1"/>
  <c r="FC42" i="115"/>
  <c r="FD42" i="115" s="1"/>
  <c r="FC41" i="115"/>
  <c r="FC40" i="115"/>
  <c r="FC39" i="115"/>
  <c r="FC38" i="115"/>
  <c r="FC37" i="115"/>
  <c r="FC36" i="115"/>
  <c r="FC35" i="115"/>
  <c r="FC34" i="115"/>
  <c r="FC33" i="115"/>
  <c r="FC32" i="115"/>
  <c r="FD32" i="115" s="1"/>
  <c r="FC31" i="115"/>
  <c r="FC30" i="115"/>
  <c r="FC29" i="115"/>
  <c r="FC28" i="115"/>
  <c r="FD28" i="115" s="1"/>
  <c r="FC27" i="115"/>
  <c r="FC26" i="115"/>
  <c r="FC25" i="115"/>
  <c r="FD25" i="115" s="1"/>
  <c r="FC24" i="115"/>
  <c r="FC23" i="115"/>
  <c r="FC22" i="115"/>
  <c r="FC21" i="115"/>
  <c r="FC20" i="115"/>
  <c r="FC19" i="115"/>
  <c r="FC18" i="115"/>
  <c r="FC17" i="115"/>
  <c r="FD17" i="115" s="1"/>
  <c r="FC16" i="115"/>
  <c r="FC15" i="115"/>
  <c r="FC14" i="115"/>
  <c r="FC13" i="115"/>
  <c r="FC12" i="115"/>
  <c r="FC11" i="115"/>
  <c r="FC10" i="115"/>
  <c r="FD10" i="115" s="1"/>
  <c r="EJ45" i="103"/>
  <c r="EI45" i="103"/>
  <c r="EH45" i="103"/>
  <c r="EG45" i="103"/>
  <c r="EF45" i="103"/>
  <c r="EE45" i="103"/>
  <c r="ED45" i="103"/>
  <c r="EB45" i="103"/>
  <c r="EC45" i="103"/>
  <c r="EA45" i="103"/>
  <c r="DY45" i="103"/>
  <c r="DZ45" i="103"/>
  <c r="DX45" i="103"/>
  <c r="DW45" i="103"/>
  <c r="DV45" i="103"/>
  <c r="DU45" i="103"/>
  <c r="DT45" i="103"/>
  <c r="DM45" i="103"/>
  <c r="DN45" i="103"/>
  <c r="DO45" i="103"/>
  <c r="DP45" i="103"/>
  <c r="DQ45" i="103"/>
  <c r="DR45" i="103"/>
  <c r="DS45" i="103"/>
  <c r="DL45" i="103"/>
  <c r="DK45" i="103"/>
  <c r="DJ45" i="103"/>
  <c r="DI45" i="103"/>
  <c r="DH45" i="103"/>
  <c r="DF45" i="103"/>
  <c r="DE45" i="103"/>
  <c r="DG45" i="103"/>
  <c r="DD45" i="103"/>
  <c r="DC45" i="103"/>
  <c r="DB45" i="103"/>
  <c r="DA45" i="103"/>
  <c r="CZ45" i="103"/>
  <c r="CX45" i="103"/>
  <c r="CY45" i="103"/>
  <c r="CW45" i="103"/>
  <c r="CV45" i="103"/>
  <c r="CU45" i="103"/>
  <c r="CT45" i="103"/>
  <c r="CS45" i="103"/>
  <c r="CR45" i="103"/>
  <c r="CQ45" i="103"/>
  <c r="CP45" i="103"/>
  <c r="CO45" i="103"/>
  <c r="CN45" i="103"/>
  <c r="CM45" i="103"/>
  <c r="CK45" i="103"/>
  <c r="CL45" i="103"/>
  <c r="CJ45" i="103"/>
  <c r="CI45" i="103"/>
  <c r="CH45" i="103"/>
  <c r="CG45" i="103"/>
  <c r="CF45" i="103"/>
  <c r="CE45" i="103"/>
  <c r="CD45" i="103"/>
  <c r="CC45" i="103"/>
  <c r="CB45" i="103"/>
  <c r="CA45" i="103"/>
  <c r="BZ45" i="103"/>
  <c r="BW45" i="103"/>
  <c r="BV45" i="103"/>
  <c r="BX45" i="103"/>
  <c r="BY45" i="103"/>
  <c r="BU45" i="103"/>
  <c r="W45" i="103"/>
  <c r="BR45" i="103"/>
  <c r="BQ45" i="103"/>
  <c r="BN45" i="103"/>
  <c r="BT45" i="103"/>
  <c r="BS45" i="103"/>
  <c r="BP45" i="103"/>
  <c r="BO45" i="103"/>
  <c r="BK45" i="103"/>
  <c r="BJ45" i="103"/>
  <c r="BI45" i="103"/>
  <c r="BL45" i="103"/>
  <c r="BH45" i="103"/>
  <c r="BG45" i="103"/>
  <c r="BC45" i="103"/>
  <c r="BB45" i="103"/>
  <c r="BA45" i="103"/>
  <c r="AZ45" i="103"/>
  <c r="BM45" i="103"/>
  <c r="BF45" i="103"/>
  <c r="BE45" i="103"/>
  <c r="BD45" i="103"/>
  <c r="AY45" i="103"/>
  <c r="AX45" i="103"/>
  <c r="AW45" i="103"/>
  <c r="AV45" i="103"/>
  <c r="AU45" i="103"/>
  <c r="AT45" i="103"/>
  <c r="AS45" i="103"/>
  <c r="AP45" i="103"/>
  <c r="AR45" i="103"/>
  <c r="AQ45" i="103"/>
  <c r="AO45" i="103"/>
  <c r="AN45" i="103"/>
  <c r="AM45" i="103"/>
  <c r="AL45" i="103"/>
  <c r="AK45" i="103"/>
  <c r="AJ45" i="103"/>
  <c r="AI45" i="103"/>
  <c r="AH45" i="103"/>
  <c r="AG45" i="103"/>
  <c r="AF45" i="103"/>
  <c r="AA45" i="103"/>
  <c r="AB45" i="103"/>
  <c r="AC45" i="103"/>
  <c r="AD45" i="103"/>
  <c r="AE45" i="103"/>
  <c r="Z45" i="103"/>
  <c r="Y45" i="103"/>
  <c r="X45" i="103"/>
  <c r="U45" i="103"/>
  <c r="V45" i="103"/>
  <c r="T45" i="103"/>
  <c r="C45" i="103"/>
  <c r="D45" i="103"/>
  <c r="E45" i="103"/>
  <c r="F45" i="103"/>
  <c r="G45" i="103"/>
  <c r="H45" i="103"/>
  <c r="I45" i="103"/>
  <c r="J45" i="103"/>
  <c r="K45" i="103"/>
  <c r="L45" i="103"/>
  <c r="M45" i="103"/>
  <c r="N45" i="103"/>
  <c r="O45" i="103"/>
  <c r="P45" i="103"/>
  <c r="Q45" i="103"/>
  <c r="R45" i="103"/>
  <c r="S45" i="103"/>
  <c r="FK45" i="103" l="1"/>
  <c r="FL26" i="103" s="1"/>
  <c r="FD22" i="115"/>
  <c r="FD38" i="115"/>
  <c r="FD34" i="115"/>
  <c r="FD27" i="115"/>
  <c r="FD14" i="115"/>
  <c r="FD31" i="115"/>
  <c r="FD39" i="115"/>
  <c r="FD12" i="115"/>
  <c r="FD40" i="115"/>
  <c r="FD45" i="115"/>
  <c r="FD19" i="115"/>
  <c r="FD13" i="115"/>
  <c r="FD33" i="115"/>
  <c r="FD20" i="115"/>
  <c r="FD30" i="115"/>
  <c r="FD21" i="115"/>
  <c r="FD41" i="115"/>
  <c r="FD24" i="115"/>
  <c r="FD36" i="115"/>
  <c r="FD15" i="115"/>
  <c r="FD29" i="115"/>
  <c r="FD11" i="115"/>
  <c r="FD18" i="115"/>
  <c r="FD44" i="115"/>
  <c r="FD23" i="115"/>
  <c r="FD35" i="115"/>
  <c r="FD16" i="115"/>
  <c r="FD26" i="115"/>
  <c r="FD37" i="115"/>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L17" i="103" l="1"/>
  <c r="FL12" i="103"/>
  <c r="FL28" i="103"/>
  <c r="FL15" i="103"/>
  <c r="FL13" i="103"/>
  <c r="FL27" i="103"/>
  <c r="FL19" i="103"/>
  <c r="FL45" i="103"/>
  <c r="FL32" i="103"/>
  <c r="FL43" i="103"/>
  <c r="FL33" i="103"/>
  <c r="FL34" i="103"/>
  <c r="FL11" i="103"/>
  <c r="FL44" i="103"/>
  <c r="FL37" i="103"/>
  <c r="FL10" i="103"/>
  <c r="FL38" i="103"/>
  <c r="FL21" i="103"/>
  <c r="FL36" i="103"/>
  <c r="FL42" i="103"/>
  <c r="FL14" i="103"/>
  <c r="FL40" i="103"/>
  <c r="FL22" i="103"/>
  <c r="FL16" i="103"/>
  <c r="FL30" i="103"/>
  <c r="FL20" i="103"/>
  <c r="FL23" i="103"/>
  <c r="FL25" i="103"/>
  <c r="FL24" i="103"/>
  <c r="FL18" i="103"/>
  <c r="FL41" i="103"/>
  <c r="FL31" i="103"/>
  <c r="FL29" i="103"/>
  <c r="FL39" i="103"/>
  <c r="FL35" i="103"/>
</calcChain>
</file>

<file path=xl/sharedStrings.xml><?xml version="1.0" encoding="utf-8"?>
<sst xmlns="http://schemas.openxmlformats.org/spreadsheetml/2006/main" count="1570" uniqueCount="240">
  <si>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</si>
  <si>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</si>
  <si>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</si>
  <si>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</si>
  <si>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</si>
  <si>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</si>
  <si>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</si>
  <si>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</si>
  <si>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</si>
  <si>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</si>
  <si>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</si>
  <si>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</si>
  <si>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</si>
  <si>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</si>
  <si>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</si>
  <si>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</si>
  <si>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</si>
  <si>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</si>
  <si>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</si>
  <si>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</si>
  <si>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</si>
  <si>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</si>
  <si>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t>TL27B</t>
  </si>
  <si>
    <r>
      <rPr>
        <sz val="11"/>
        <rFont val="ＭＳ ゴシック"/>
        <family val="3"/>
        <charset val="128"/>
      </rPr>
      <t>変動</t>
    </r>
    <rPh sb="0" eb="2">
      <t>ヘンドウ</t>
    </rPh>
    <phoneticPr fontId="2"/>
  </si>
  <si>
    <t>TL33B</t>
  </si>
  <si>
    <t>TL35B</t>
  </si>
  <si>
    <t>TL44B</t>
  </si>
  <si>
    <t>TL47B</t>
  </si>
  <si>
    <t>TL48B</t>
  </si>
  <si>
    <t>TL49B</t>
  </si>
  <si>
    <t>TL52B</t>
  </si>
  <si>
    <t>TL53B</t>
  </si>
  <si>
    <t>TL54B</t>
  </si>
  <si>
    <t>TL56B</t>
  </si>
  <si>
    <t>TL59B</t>
  </si>
  <si>
    <t>TL60B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</si>
  <si>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</si>
  <si>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</si>
  <si>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</si>
  <si>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</si>
  <si>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</si>
  <si>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</si>
  <si>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</si>
  <si>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</si>
  <si>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</si>
  <si>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TL67B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</si>
  <si>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</si>
  <si>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</si>
  <si>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</si>
  <si>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</si>
  <si>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</si>
  <si>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</si>
  <si>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</si>
  <si>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</si>
  <si>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</si>
  <si>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</si>
  <si>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</si>
  <si>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</si>
  <si>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</si>
  <si>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</si>
  <si>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</si>
  <si>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</si>
  <si>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</si>
  <si>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</si>
  <si>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</si>
  <si>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</si>
  <si>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</si>
  <si>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</si>
  <si>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</si>
  <si>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</si>
  <si>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</si>
  <si>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</si>
  <si>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</si>
  <si>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</si>
  <si>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</si>
  <si>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</si>
  <si>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</si>
  <si>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</si>
  <si>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</si>
  <si>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</si>
  <si>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</si>
  <si>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</si>
  <si>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</si>
  <si>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</si>
  <si>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</si>
  <si>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</si>
  <si>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</si>
  <si>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</si>
  <si>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</si>
  <si>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</si>
  <si>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</si>
  <si>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</si>
  <si>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</si>
  <si>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</si>
  <si>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</si>
  <si>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</si>
  <si>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</si>
  <si>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</si>
  <si>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</si>
  <si>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</si>
  <si>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</si>
  <si>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</si>
  <si>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</si>
  <si>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</si>
  <si>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</si>
  <si>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</si>
  <si>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</si>
  <si>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</si>
  <si>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</si>
  <si>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</si>
  <si>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</si>
  <si>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</si>
  <si>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</si>
  <si>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</si>
  <si>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</si>
  <si>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</si>
  <si>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</si>
  <si>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</si>
  <si>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</si>
  <si>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</si>
  <si>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</si>
  <si>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</si>
  <si>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</si>
  <si>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</si>
  <si>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</si>
  <si>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</si>
  <si>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</si>
  <si>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</si>
  <si>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</si>
  <si>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</si>
  <si>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</si>
  <si>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TL46C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</si>
  <si>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</si>
  <si>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</si>
  <si>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</si>
  <si>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</si>
  <si>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</si>
  <si>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</si>
  <si>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</si>
  <si>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</si>
  <si>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</si>
  <si>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</si>
  <si>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</si>
  <si>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</si>
  <si>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</si>
  <si>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</si>
  <si>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</si>
  <si>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</si>
  <si>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</si>
  <si>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</si>
  <si>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</si>
  <si>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</si>
  <si>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</si>
  <si>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</si>
  <si>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</si>
  <si>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</si>
  <si>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</si>
  <si>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</si>
  <si>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</si>
  <si>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</si>
  <si>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</si>
  <si>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</si>
  <si>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</si>
  <si>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</si>
  <si>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</si>
  <si>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</si>
  <si>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</si>
  <si>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</si>
  <si>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</si>
  <si>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</si>
  <si>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</si>
  <si>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</si>
  <si>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</si>
  <si>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</si>
  <si>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</si>
  <si>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</si>
  <si>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</si>
  <si>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</si>
  <si>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</si>
  <si>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</si>
  <si>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</si>
  <si>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</si>
  <si>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</si>
  <si>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</si>
  <si>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</si>
  <si>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</si>
  <si>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</si>
  <si>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</si>
  <si>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</si>
  <si>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</si>
  <si>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</si>
  <si>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</si>
  <si>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</si>
  <si>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</si>
  <si>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</si>
  <si>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</si>
  <si>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</si>
  <si>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</si>
  <si>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</si>
  <si>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</si>
  <si>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</si>
  <si>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</si>
  <si>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</si>
  <si>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</si>
  <si>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</si>
  <si>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</si>
  <si>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</si>
  <si>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</si>
  <si>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</si>
  <si>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</si>
  <si>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</si>
  <si>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</si>
  <si>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</si>
  <si>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</si>
  <si>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</si>
  <si>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</si>
  <si>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</si>
  <si>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</si>
  <si>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</si>
  <si>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</si>
  <si>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</si>
  <si>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</si>
  <si>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</si>
  <si>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</si>
  <si>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</si>
  <si>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</si>
  <si>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TL32D</t>
    <phoneticPr fontId="2"/>
  </si>
  <si>
    <t>TL36D</t>
  </si>
  <si>
    <t>TL37D</t>
  </si>
  <si>
    <t>TL33D</t>
    <phoneticPr fontId="2"/>
  </si>
  <si>
    <t>TL34D</t>
  </si>
  <si>
    <t>TL35D</t>
  </si>
  <si>
    <t>短期</t>
  </si>
  <si>
    <t>TL38D</t>
  </si>
  <si>
    <t>TL39D</t>
  </si>
  <si>
    <t>TL40D</t>
  </si>
  <si>
    <t>TL41D</t>
  </si>
  <si>
    <t>TL42D</t>
  </si>
  <si>
    <t>TL43D</t>
  </si>
  <si>
    <t>TL44D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</si>
</sst>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8">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7">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5" fillId="5" borderId="2" xfId="2" applyFont="1" applyFill="1" applyBorder="1" applyAlignment="1">
      <alignment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6"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7"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O59"/>
  <sheetViews>
    <sheetView tabSelected="1" zoomScale="70" zoomScaleNormal="70" zoomScaleSheetLayoutView="70" workbookViewId="0">
      <pane xSplit="2" ySplit="9" topLeftCell="DP10" activePane="bottomRight" state="frozen"/>
      <selection activeCell="C3" sqref="C3:DS7"/>
      <selection pane="topRight" activeCell="C3" sqref="C3:DS7"/>
      <selection pane="bottomLeft" activeCell="C3" sqref="C3:DS7"/>
      <selection pane="bottomRight" activeCell="DU22" sqref="DU22"/>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6" width="15.08984375" style="12" customWidth="1"/>
    <col min="167" max="167" width="19.08984375" style="1" customWidth="1"/>
    <col min="168" max="168" width="9.7265625" style="1" customWidth="1"/>
    <col min="169" max="169" width="2.36328125" style="1" customWidth="1"/>
    <col min="170" max="170" width="24.6328125" style="1" bestFit="1" customWidth="1"/>
    <col min="171" max="171" width="15.6328125" style="1" bestFit="1" customWidth="1"/>
    <col min="172" max="16384" width="9" style="1"/>
  </cols>
  <sheetData>
    <row r="1" spans="1:171" s="52" customFormat="1" ht="22" customHeight="1">
      <c r="A1" s="49"/>
      <c r="B1" s="50"/>
      <c r="C1" s="51"/>
      <c r="D1" s="51"/>
      <c r="E1" s="51"/>
      <c r="F1" s="51"/>
      <c r="G1" s="51"/>
      <c r="H1" s="51"/>
      <c r="I1" s="51"/>
      <c r="J1" s="51"/>
      <c r="ED1" s="51"/>
      <c r="EE1" s="51"/>
      <c r="EF1" s="51"/>
      <c r="EH1" s="51"/>
      <c r="EJ1" s="51"/>
      <c r="EK1" s="51"/>
      <c r="EL1" s="51"/>
      <c r="EN1" s="51"/>
      <c r="EO1" s="51"/>
      <c r="EP1" s="51"/>
      <c r="EQ1" s="51"/>
      <c r="ER1" s="51"/>
      <c r="ES1" s="51"/>
      <c r="ET1" s="51"/>
      <c r="EU1" s="51"/>
      <c r="EV1" s="51"/>
      <c r="EW1" s="51"/>
      <c r="EX1" s="51"/>
      <c r="EY1" s="51"/>
      <c r="EZ1" s="51"/>
      <c r="FA1" s="51"/>
      <c r="FB1" s="51"/>
      <c r="FC1" s="51"/>
      <c r="FD1" s="51"/>
      <c r="FE1" s="51"/>
      <c r="FF1" s="51"/>
      <c r="FG1" s="51"/>
      <c r="FH1" s="51"/>
      <c r="FI1" s="51"/>
      <c r="FJ1" s="51"/>
      <c r="FL1" s="53"/>
      <c r="FM1" s="54"/>
    </row>
    <row r="2" spans="1:171"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2"/>
      <c r="FK2" s="57"/>
      <c r="FL2" s="58"/>
      <c r="FM2" s="13"/>
    </row>
    <row r="3" spans="1:171" ht="32.25" customHeight="1">
      <c r="B3" s="33">
        <v>45930</v>
      </c>
      <c r="C3" s="3" t="s">
        <v>21</v>
      </c>
      <c r="D3" s="4" t="s">
        <v>30</v>
      </c>
      <c r="E3" s="3" t="s">
        <v>31</v>
      </c>
      <c r="F3" s="3" t="s">
        <v>32</v>
      </c>
      <c r="G3" s="3" t="s">
        <v>34</v>
      </c>
      <c r="H3" s="3" t="s">
        <v>42</v>
      </c>
      <c r="I3" s="4" t="s">
        <v>43</v>
      </c>
      <c r="J3" s="3" t="s">
        <v>44</v>
      </c>
      <c r="K3" s="4" t="s">
        <v>46</v>
      </c>
      <c r="L3" s="3" t="s">
        <v>56</v>
      </c>
      <c r="M3" s="3" t="s">
        <v>57</v>
      </c>
      <c r="N3" s="3" t="s">
        <v>60</v>
      </c>
      <c r="O3" s="3" t="s">
        <v>61</v>
      </c>
      <c r="P3" s="3" t="s">
        <v>62</v>
      </c>
      <c r="Q3" s="3" t="s">
        <v>68</v>
      </c>
      <c r="R3" s="3" t="s">
        <v>69</v>
      </c>
      <c r="S3" s="3" t="s">
        <v>70</v>
      </c>
      <c r="T3" s="3" t="s">
        <v>71</v>
      </c>
      <c r="U3" s="3" t="s">
        <v>74</v>
      </c>
      <c r="V3" s="3" t="s">
        <v>75</v>
      </c>
      <c r="W3" s="44" t="s">
        <v>136</v>
      </c>
      <c r="X3" s="3" t="s">
        <v>76</v>
      </c>
      <c r="Y3" s="3" t="s">
        <v>77</v>
      </c>
      <c r="Z3" s="3" t="s">
        <v>78</v>
      </c>
      <c r="AA3" s="3" t="s">
        <v>79</v>
      </c>
      <c r="AB3" s="3" t="s">
        <v>80</v>
      </c>
      <c r="AC3" s="3" t="s">
        <v>81</v>
      </c>
      <c r="AD3" s="3" t="s">
        <v>82</v>
      </c>
      <c r="AE3" s="3" t="s">
        <v>83</v>
      </c>
      <c r="AF3" s="3" t="s">
        <v>84</v>
      </c>
      <c r="AG3" s="3" t="s">
        <v>85</v>
      </c>
      <c r="AH3" s="3" t="s">
        <v>87</v>
      </c>
      <c r="AI3" s="3" t="s">
        <v>89</v>
      </c>
      <c r="AJ3" s="3" t="s">
        <v>90</v>
      </c>
      <c r="AK3" s="3" t="s">
        <v>92</v>
      </c>
      <c r="AL3" s="3" t="s">
        <v>93</v>
      </c>
      <c r="AM3" s="3" t="s">
        <v>94</v>
      </c>
      <c r="AN3" s="3" t="s">
        <v>95</v>
      </c>
      <c r="AO3" s="3" t="s">
        <v>96</v>
      </c>
      <c r="AP3" s="3" t="s">
        <v>97</v>
      </c>
      <c r="AQ3" s="3" t="s">
        <v>100</v>
      </c>
      <c r="AR3" s="3" t="s">
        <v>101</v>
      </c>
      <c r="AS3" s="3" t="s">
        <v>102</v>
      </c>
      <c r="AT3" s="3" t="s">
        <v>104</v>
      </c>
      <c r="AU3" s="3" t="s">
        <v>105</v>
      </c>
      <c r="AV3" s="3" t="s">
        <v>106</v>
      </c>
      <c r="AW3" s="3" t="s">
        <v>107</v>
      </c>
      <c r="AX3" s="3" t="s">
        <v>108</v>
      </c>
      <c r="AY3" s="3" t="s">
        <v>109</v>
      </c>
      <c r="AZ3" s="3" t="s">
        <v>110</v>
      </c>
      <c r="BA3" s="3" t="s">
        <v>111</v>
      </c>
      <c r="BB3" s="3" t="s">
        <v>112</v>
      </c>
      <c r="BC3" s="3" t="s">
        <v>113</v>
      </c>
      <c r="BD3" s="3" t="s">
        <v>114</v>
      </c>
      <c r="BE3" s="3" t="s">
        <v>115</v>
      </c>
      <c r="BF3" s="3" t="s">
        <v>116</v>
      </c>
      <c r="BG3" s="3" t="s">
        <v>118</v>
      </c>
      <c r="BH3" s="3" t="s">
        <v>119</v>
      </c>
      <c r="BI3" s="3" t="s">
        <v>120</v>
      </c>
      <c r="BJ3" s="3" t="s">
        <v>122</v>
      </c>
      <c r="BK3" s="3" t="s">
        <v>123</v>
      </c>
      <c r="BL3" s="3" t="s">
        <v>124</v>
      </c>
      <c r="BM3" s="3" t="s">
        <v>125</v>
      </c>
      <c r="BN3" s="3" t="s">
        <v>126</v>
      </c>
      <c r="BO3" s="3" t="s">
        <v>127</v>
      </c>
      <c r="BP3" s="3" t="s">
        <v>128</v>
      </c>
      <c r="BQ3" s="3" t="s">
        <v>129</v>
      </c>
      <c r="BR3" s="3" t="s">
        <v>130</v>
      </c>
      <c r="BS3" s="3" t="s">
        <v>132</v>
      </c>
      <c r="BT3" s="3" t="s">
        <v>133</v>
      </c>
      <c r="BU3" s="3" t="s">
        <v>134</v>
      </c>
      <c r="BV3" s="3" t="s">
        <v>137</v>
      </c>
      <c r="BW3" s="3" t="s">
        <v>139</v>
      </c>
      <c r="BX3" s="3" t="s">
        <v>140</v>
      </c>
      <c r="BY3" s="3" t="s">
        <v>141</v>
      </c>
      <c r="BZ3" s="3" t="s">
        <v>142</v>
      </c>
      <c r="CA3" s="3" t="s">
        <v>143</v>
      </c>
      <c r="CB3" s="3" t="s">
        <v>144</v>
      </c>
      <c r="CC3" s="3" t="s">
        <v>145</v>
      </c>
      <c r="CD3" s="3" t="s">
        <v>146</v>
      </c>
      <c r="CE3" s="3" t="s">
        <v>147</v>
      </c>
      <c r="CF3" s="3" t="s">
        <v>148</v>
      </c>
      <c r="CG3" s="3" t="s">
        <v>149</v>
      </c>
      <c r="CH3" s="3" t="s">
        <v>150</v>
      </c>
      <c r="CI3" s="3" t="s">
        <v>151</v>
      </c>
      <c r="CJ3" s="3" t="s">
        <v>152</v>
      </c>
      <c r="CK3" s="3" t="s">
        <v>153</v>
      </c>
      <c r="CL3" s="3" t="s">
        <v>154</v>
      </c>
      <c r="CM3" s="3" t="s">
        <v>155</v>
      </c>
      <c r="CN3" s="46" t="s">
        <v>159</v>
      </c>
      <c r="CO3" s="46" t="s">
        <v>160</v>
      </c>
      <c r="CP3" s="46" t="s">
        <v>161</v>
      </c>
      <c r="CQ3" s="46" t="s">
        <v>162</v>
      </c>
      <c r="CR3" s="46" t="s">
        <v>163</v>
      </c>
      <c r="CS3" s="46" t="s">
        <v>164</v>
      </c>
      <c r="CT3" s="46" t="s">
        <v>165</v>
      </c>
      <c r="CU3" s="46" t="s">
        <v>166</v>
      </c>
      <c r="CV3" s="46" t="s">
        <v>168</v>
      </c>
      <c r="CW3" s="46" t="s">
        <v>169</v>
      </c>
      <c r="CX3" s="46" t="s">
        <v>170</v>
      </c>
      <c r="CY3" s="46" t="s">
        <v>171</v>
      </c>
      <c r="CZ3" s="46" t="s">
        <v>172</v>
      </c>
      <c r="DA3" s="46" t="s">
        <v>174</v>
      </c>
      <c r="DB3" s="46" t="s">
        <v>175</v>
      </c>
      <c r="DC3" s="46" t="s">
        <v>176</v>
      </c>
      <c r="DD3" s="46" t="s">
        <v>177</v>
      </c>
      <c r="DE3" s="46" t="s">
        <v>178</v>
      </c>
      <c r="DF3" s="46" t="s">
        <v>179</v>
      </c>
      <c r="DG3" s="46" t="s">
        <v>180</v>
      </c>
      <c r="DH3" s="46" t="s">
        <v>181</v>
      </c>
      <c r="DI3" s="46" t="s">
        <v>182</v>
      </c>
      <c r="DJ3" s="46" t="s">
        <v>183</v>
      </c>
      <c r="DK3" s="46" t="s">
        <v>185</v>
      </c>
      <c r="DL3" s="46" t="s">
        <v>186</v>
      </c>
      <c r="DM3" s="46" t="s">
        <v>187</v>
      </c>
      <c r="DN3" s="46" t="s">
        <v>188</v>
      </c>
      <c r="DO3" s="46" t="s">
        <v>189</v>
      </c>
      <c r="DP3" s="46" t="s">
        <v>190</v>
      </c>
      <c r="DQ3" s="46" t="s">
        <v>191</v>
      </c>
      <c r="DR3" s="46" t="s">
        <v>192</v>
      </c>
      <c r="DS3" s="46" t="s">
        <v>193</v>
      </c>
      <c r="DT3" s="46" t="s">
        <v>194</v>
      </c>
      <c r="DU3" s="46" t="s">
        <v>195</v>
      </c>
      <c r="DV3" s="46" t="s">
        <v>196</v>
      </c>
      <c r="DW3" s="46" t="s">
        <v>197</v>
      </c>
      <c r="DX3" s="46" t="s">
        <v>198</v>
      </c>
      <c r="DY3" s="46" t="s">
        <v>199</v>
      </c>
      <c r="DZ3" s="46" t="s">
        <v>200</v>
      </c>
      <c r="EA3" s="46" t="s">
        <v>201</v>
      </c>
      <c r="EB3" s="46" t="s">
        <v>203</v>
      </c>
      <c r="EC3" s="46" t="s">
        <v>204</v>
      </c>
      <c r="ED3" s="46" t="s">
        <v>205</v>
      </c>
      <c r="EE3" s="46" t="s">
        <v>206</v>
      </c>
      <c r="EF3" s="46" t="s">
        <v>207</v>
      </c>
      <c r="EG3" s="46" t="s">
        <v>208</v>
      </c>
      <c r="EH3" s="46" t="s">
        <v>209</v>
      </c>
      <c r="EI3" s="46" t="s">
        <v>210</v>
      </c>
      <c r="EJ3" s="46" t="s">
        <v>211</v>
      </c>
      <c r="EK3" s="56" t="s">
        <v>212</v>
      </c>
      <c r="EL3" s="56" t="s">
        <v>213</v>
      </c>
      <c r="EM3" s="56" t="s">
        <v>214</v>
      </c>
      <c r="EN3" s="56" t="s">
        <v>215</v>
      </c>
      <c r="EO3" s="56" t="s">
        <v>216</v>
      </c>
      <c r="EP3" s="56" t="s">
        <v>217</v>
      </c>
      <c r="EQ3" s="56" t="s">
        <v>218</v>
      </c>
      <c r="ER3" s="56" t="s">
        <v>219</v>
      </c>
      <c r="ES3" s="56" t="s">
        <v>220</v>
      </c>
      <c r="ET3" s="56" t="s">
        <v>222</v>
      </c>
      <c r="EU3" s="56" t="s">
        <v>223</v>
      </c>
      <c r="EV3" s="56" t="s">
        <v>224</v>
      </c>
      <c r="EW3" s="56" t="s">
        <v>225</v>
      </c>
      <c r="EX3" s="56" t="s">
        <v>226</v>
      </c>
      <c r="EY3" s="56" t="s">
        <v>229</v>
      </c>
      <c r="EZ3" s="56" t="s">
        <v>230</v>
      </c>
      <c r="FA3" s="56" t="s">
        <v>231</v>
      </c>
      <c r="FB3" s="56" t="s">
        <v>227</v>
      </c>
      <c r="FC3" s="56" t="s">
        <v>228</v>
      </c>
      <c r="FD3" s="56" t="s">
        <v>233</v>
      </c>
      <c r="FE3" s="56" t="s">
        <v>234</v>
      </c>
      <c r="FF3" s="56" t="s">
        <v>235</v>
      </c>
      <c r="FG3" s="56" t="s">
        <v>236</v>
      </c>
      <c r="FH3" s="56" t="s">
        <v>237</v>
      </c>
      <c r="FI3" s="56" t="s">
        <v>238</v>
      </c>
      <c r="FJ3" s="56" t="s">
        <v>239</v>
      </c>
      <c r="FK3" s="59"/>
      <c r="FL3" s="60"/>
      <c r="FM3" s="13"/>
    </row>
    <row r="4" spans="1:171"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5">
        <v>45463</v>
      </c>
      <c r="DW4" s="55">
        <v>45463</v>
      </c>
      <c r="DX4" s="55">
        <v>45463</v>
      </c>
      <c r="DY4" s="55">
        <v>45463</v>
      </c>
      <c r="DZ4" s="55">
        <v>45463</v>
      </c>
      <c r="EA4" s="55">
        <v>45463</v>
      </c>
      <c r="EB4" s="55">
        <v>45537</v>
      </c>
      <c r="EC4" s="55">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45838</v>
      </c>
      <c r="EY4" s="24">
        <v>45876</v>
      </c>
      <c r="EZ4" s="24">
        <v>45876</v>
      </c>
      <c r="FA4" s="24">
        <v>45876</v>
      </c>
      <c r="FB4" s="24">
        <v>45876</v>
      </c>
      <c r="FC4" s="24">
        <v>45876</v>
      </c>
      <c r="FD4" s="24">
        <v>45922</v>
      </c>
      <c r="FE4" s="24">
        <v>45922</v>
      </c>
      <c r="FF4" s="24">
        <v>45922</v>
      </c>
      <c r="FG4" s="24">
        <v>45922</v>
      </c>
      <c r="FH4" s="24">
        <v>45922</v>
      </c>
      <c r="FI4" s="24">
        <v>45922</v>
      </c>
      <c r="FJ4" s="24">
        <v>45922</v>
      </c>
      <c r="FK4" s="18" t="s">
        <v>17</v>
      </c>
      <c r="FL4" s="5" t="s">
        <v>2</v>
      </c>
      <c r="FM4" s="13"/>
    </row>
    <row r="5" spans="1:171"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46013</v>
      </c>
      <c r="EY5" s="24">
        <v>48386</v>
      </c>
      <c r="EZ5" s="24">
        <v>46924</v>
      </c>
      <c r="FA5" s="24">
        <v>46924</v>
      </c>
      <c r="FB5" s="24">
        <v>46224</v>
      </c>
      <c r="FC5" s="24">
        <v>46224</v>
      </c>
      <c r="FD5" s="24">
        <v>48113</v>
      </c>
      <c r="FE5" s="24">
        <v>48113</v>
      </c>
      <c r="FF5" s="24">
        <v>47016</v>
      </c>
      <c r="FG5" s="24">
        <v>47016</v>
      </c>
      <c r="FH5" s="24">
        <v>47016</v>
      </c>
      <c r="FI5" s="24">
        <v>47016</v>
      </c>
      <c r="FJ5" s="24">
        <v>47016</v>
      </c>
      <c r="FK5" s="61"/>
      <c r="FL5" s="62"/>
      <c r="FM5" s="13"/>
    </row>
    <row r="6" spans="1:171"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4000000000</v>
      </c>
      <c r="EY6" s="32">
        <v>1500000000</v>
      </c>
      <c r="EZ6" s="32">
        <v>1500000000</v>
      </c>
      <c r="FA6" s="32">
        <v>1000000000</v>
      </c>
      <c r="FB6" s="32">
        <v>700000000</v>
      </c>
      <c r="FC6" s="32">
        <v>700000000</v>
      </c>
      <c r="FD6" s="26">
        <v>1500000000</v>
      </c>
      <c r="FE6" s="26">
        <v>1000000000</v>
      </c>
      <c r="FF6" s="26">
        <v>1000000000</v>
      </c>
      <c r="FG6" s="26">
        <v>1000000000</v>
      </c>
      <c r="FH6" s="26">
        <v>1500000000</v>
      </c>
      <c r="FI6" s="26">
        <v>1000000000</v>
      </c>
      <c r="FJ6" s="7">
        <v>500000000</v>
      </c>
      <c r="FK6" s="63"/>
      <c r="FL6" s="64"/>
      <c r="FM6" s="13"/>
      <c r="FN6" s="41"/>
    </row>
    <row r="7" spans="1:171" ht="22" customHeight="1">
      <c r="B7" s="22" t="s">
        <v>72</v>
      </c>
      <c r="C7" s="8">
        <v>6.2691999999999999E-3</v>
      </c>
      <c r="D7" s="8">
        <v>9.1181999999999999E-3</v>
      </c>
      <c r="E7" s="8">
        <v>4.5999999999999999E-3</v>
      </c>
      <c r="F7" s="8">
        <v>5.6933000000000001E-3</v>
      </c>
      <c r="G7" s="8">
        <v>7.5560999999999996E-3</v>
      </c>
      <c r="H7" s="8">
        <v>6.5561000000000005E-3</v>
      </c>
      <c r="I7" s="8">
        <v>9.4181999999999998E-3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8.5182000000000001E-3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8.7181999999999989E-3</v>
      </c>
      <c r="EA7" s="8">
        <v>8.5182000000000001E-3</v>
      </c>
      <c r="EB7" s="8">
        <v>1.11468E-2</v>
      </c>
      <c r="EC7" s="8">
        <v>9.7273000000000012E-3</v>
      </c>
      <c r="ED7" s="8">
        <v>1.11559E-2</v>
      </c>
      <c r="EE7" s="8">
        <v>1.11559E-2</v>
      </c>
      <c r="EF7" s="8">
        <v>9.3399999999999993E-3</v>
      </c>
      <c r="EG7" s="8">
        <v>9.4434000000000011E-3</v>
      </c>
      <c r="EH7" s="8">
        <v>9.7273000000000012E-3</v>
      </c>
      <c r="EI7" s="8">
        <v>1.24552E-2</v>
      </c>
      <c r="EJ7" s="8">
        <v>7.1381999999999991E-3</v>
      </c>
      <c r="EK7" s="8">
        <v>1.5682600000000001E-2</v>
      </c>
      <c r="EL7" s="8">
        <v>1.5568E-2</v>
      </c>
      <c r="EM7" s="8">
        <v>1.40059E-2</v>
      </c>
      <c r="EN7" s="14">
        <v>1.9292500000000001E-2</v>
      </c>
      <c r="EO7" s="8">
        <v>9.7273000000000012E-3</v>
      </c>
      <c r="EP7" s="8">
        <v>9.7273000000000012E-3</v>
      </c>
      <c r="EQ7" s="8">
        <v>8.0181999999999996E-3</v>
      </c>
      <c r="ER7" s="8">
        <v>7.4181999999999998E-3</v>
      </c>
      <c r="ES7" s="8">
        <v>7.4181999999999998E-3</v>
      </c>
      <c r="ET7" s="8">
        <v>1.4105900000000001E-2</v>
      </c>
      <c r="EU7" s="8">
        <v>1.2943400000000001E-2</v>
      </c>
      <c r="EV7" s="8">
        <v>8.0181999999999996E-3</v>
      </c>
      <c r="EW7" s="8">
        <v>8.0181999999999996E-3</v>
      </c>
      <c r="EX7" s="8">
        <v>7.4181999999999998E-3</v>
      </c>
      <c r="EY7" s="8">
        <v>1.4514699999999998E-2</v>
      </c>
      <c r="EZ7" s="8">
        <v>1.01703E-2</v>
      </c>
      <c r="FA7" s="8">
        <v>1.1268400000000001E-2</v>
      </c>
      <c r="FB7" s="8">
        <v>7.7181999999999997E-3</v>
      </c>
      <c r="FC7" s="8">
        <v>7.7181999999999997E-3</v>
      </c>
      <c r="FD7" s="8">
        <v>8.3181999999999996E-3</v>
      </c>
      <c r="FE7" s="8">
        <v>1.6168399999999999E-2</v>
      </c>
      <c r="FF7" s="8">
        <v>1.25559E-2</v>
      </c>
      <c r="FG7" s="8">
        <v>8.7273000000000003E-3</v>
      </c>
      <c r="FH7" s="8">
        <v>7.9182000000000002E-3</v>
      </c>
      <c r="FI7" s="8">
        <v>7.5181999999999992E-3</v>
      </c>
      <c r="FJ7" s="8">
        <v>7.5181999999999992E-3</v>
      </c>
      <c r="FK7" s="63"/>
      <c r="FL7" s="64"/>
      <c r="FM7" s="13"/>
      <c r="FO7" s="41"/>
    </row>
    <row r="8" spans="1:171" ht="22" customHeight="1">
      <c r="B8" s="22" t="s">
        <v>73</v>
      </c>
      <c r="C8" s="8" t="s">
        <v>3</v>
      </c>
      <c r="D8" s="8" t="s">
        <v>23</v>
      </c>
      <c r="E8" s="8" t="s">
        <v>3</v>
      </c>
      <c r="F8" s="8" t="s">
        <v>3</v>
      </c>
      <c r="G8" s="8" t="s">
        <v>3</v>
      </c>
      <c r="H8" s="8" t="s">
        <v>3</v>
      </c>
      <c r="I8" s="8" t="s">
        <v>23</v>
      </c>
      <c r="J8" s="8" t="s">
        <v>3</v>
      </c>
      <c r="K8" s="27" t="s">
        <v>3</v>
      </c>
      <c r="L8" s="20" t="s">
        <v>3</v>
      </c>
      <c r="M8" s="20" t="s">
        <v>3</v>
      </c>
      <c r="N8" s="20" t="s">
        <v>3</v>
      </c>
      <c r="O8" s="14" t="s">
        <v>3</v>
      </c>
      <c r="P8" s="20" t="s">
        <v>59</v>
      </c>
      <c r="Q8" s="20" t="s">
        <v>59</v>
      </c>
      <c r="R8" s="20" t="s">
        <v>59</v>
      </c>
      <c r="S8" s="14" t="s">
        <v>3</v>
      </c>
      <c r="T8" s="20" t="s">
        <v>18</v>
      </c>
      <c r="U8" s="39" t="s">
        <v>3</v>
      </c>
      <c r="V8" s="20" t="s">
        <v>59</v>
      </c>
      <c r="W8" s="20" t="s">
        <v>3</v>
      </c>
      <c r="X8" s="20" t="s">
        <v>59</v>
      </c>
      <c r="Y8" s="20" t="s">
        <v>3</v>
      </c>
      <c r="Z8" s="20" t="s">
        <v>59</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59</v>
      </c>
      <c r="BX8" s="20" t="s">
        <v>18</v>
      </c>
      <c r="BY8" s="20" t="s">
        <v>59</v>
      </c>
      <c r="BZ8" s="20" t="s">
        <v>59</v>
      </c>
      <c r="CA8" s="20" t="s">
        <v>18</v>
      </c>
      <c r="CB8" s="20" t="s">
        <v>18</v>
      </c>
      <c r="CC8" s="20" t="s">
        <v>59</v>
      </c>
      <c r="CD8" s="20" t="s">
        <v>18</v>
      </c>
      <c r="CE8" s="20" t="s">
        <v>59</v>
      </c>
      <c r="CF8" s="20" t="s">
        <v>59</v>
      </c>
      <c r="CG8" s="20" t="s">
        <v>59</v>
      </c>
      <c r="CH8" s="20" t="s">
        <v>18</v>
      </c>
      <c r="CI8" s="20" t="s">
        <v>18</v>
      </c>
      <c r="CJ8" s="20" t="s">
        <v>59</v>
      </c>
      <c r="CK8" s="20" t="s">
        <v>59</v>
      </c>
      <c r="CL8" s="20" t="s">
        <v>59</v>
      </c>
      <c r="CM8" s="20" t="s">
        <v>18</v>
      </c>
      <c r="CN8" s="20" t="s">
        <v>18</v>
      </c>
      <c r="CO8" s="20" t="s">
        <v>59</v>
      </c>
      <c r="CP8" s="20" t="s">
        <v>59</v>
      </c>
      <c r="CQ8" s="20" t="s">
        <v>59</v>
      </c>
      <c r="CR8" s="20" t="s">
        <v>59</v>
      </c>
      <c r="CS8" s="20" t="s">
        <v>18</v>
      </c>
      <c r="CT8" s="20" t="s">
        <v>18</v>
      </c>
      <c r="CU8" s="20" t="s">
        <v>59</v>
      </c>
      <c r="CV8" s="20" t="s">
        <v>18</v>
      </c>
      <c r="CW8" s="20" t="s">
        <v>59</v>
      </c>
      <c r="CX8" s="20" t="s">
        <v>18</v>
      </c>
      <c r="CY8" s="20" t="s">
        <v>59</v>
      </c>
      <c r="CZ8" s="20" t="s">
        <v>18</v>
      </c>
      <c r="DA8" s="20" t="s">
        <v>18</v>
      </c>
      <c r="DB8" s="20" t="s">
        <v>18</v>
      </c>
      <c r="DC8" s="20" t="s">
        <v>59</v>
      </c>
      <c r="DD8" s="20" t="s">
        <v>18</v>
      </c>
      <c r="DE8" s="20" t="s">
        <v>18</v>
      </c>
      <c r="DF8" s="20" t="s">
        <v>59</v>
      </c>
      <c r="DG8" s="39" t="s">
        <v>59</v>
      </c>
      <c r="DH8" s="39" t="s">
        <v>59</v>
      </c>
      <c r="DI8" s="20" t="s">
        <v>59</v>
      </c>
      <c r="DJ8" s="20" t="s">
        <v>18</v>
      </c>
      <c r="DK8" s="20" t="s">
        <v>59</v>
      </c>
      <c r="DL8" s="20" t="s">
        <v>59</v>
      </c>
      <c r="DM8" s="20" t="s">
        <v>18</v>
      </c>
      <c r="DN8" s="20" t="s">
        <v>59</v>
      </c>
      <c r="DO8" s="20" t="s">
        <v>59</v>
      </c>
      <c r="DP8" s="20" t="s">
        <v>59</v>
      </c>
      <c r="DQ8" s="20" t="s">
        <v>18</v>
      </c>
      <c r="DR8" s="20" t="s">
        <v>18</v>
      </c>
      <c r="DS8" s="20" t="s">
        <v>18</v>
      </c>
      <c r="DT8" s="20" t="s">
        <v>18</v>
      </c>
      <c r="DU8" s="20" t="s">
        <v>59</v>
      </c>
      <c r="DV8" s="20" t="s">
        <v>59</v>
      </c>
      <c r="DW8" s="20" t="s">
        <v>59</v>
      </c>
      <c r="DX8" s="20" t="s">
        <v>59</v>
      </c>
      <c r="DY8" s="20" t="s">
        <v>59</v>
      </c>
      <c r="DZ8" s="20" t="s">
        <v>18</v>
      </c>
      <c r="EA8" s="20" t="s">
        <v>18</v>
      </c>
      <c r="EB8" s="20" t="s">
        <v>59</v>
      </c>
      <c r="EC8" s="20" t="s">
        <v>18</v>
      </c>
      <c r="ED8" s="8" t="s">
        <v>3</v>
      </c>
      <c r="EE8" s="8" t="s">
        <v>3</v>
      </c>
      <c r="EF8" s="8" t="s">
        <v>3</v>
      </c>
      <c r="EG8" s="20" t="s">
        <v>3</v>
      </c>
      <c r="EH8" s="8" t="s">
        <v>23</v>
      </c>
      <c r="EI8" s="20" t="s">
        <v>3</v>
      </c>
      <c r="EJ8" s="8" t="s">
        <v>23</v>
      </c>
      <c r="EK8" s="8" t="s">
        <v>3</v>
      </c>
      <c r="EL8" s="8" t="s">
        <v>3</v>
      </c>
      <c r="EM8" s="20" t="s">
        <v>3</v>
      </c>
      <c r="EN8" s="39" t="s">
        <v>3</v>
      </c>
      <c r="EO8" s="8" t="s">
        <v>23</v>
      </c>
      <c r="EP8" s="8" t="s">
        <v>23</v>
      </c>
      <c r="EQ8" s="8" t="s">
        <v>23</v>
      </c>
      <c r="ER8" s="8" t="s">
        <v>23</v>
      </c>
      <c r="ES8" s="8" t="s">
        <v>23</v>
      </c>
      <c r="ET8" s="8" t="s">
        <v>3</v>
      </c>
      <c r="EU8" s="8" t="s">
        <v>3</v>
      </c>
      <c r="EV8" s="8" t="s">
        <v>23</v>
      </c>
      <c r="EW8" s="8" t="s">
        <v>23</v>
      </c>
      <c r="EX8" s="8" t="s">
        <v>23</v>
      </c>
      <c r="EY8" s="8" t="s">
        <v>3</v>
      </c>
      <c r="EZ8" s="8" t="s">
        <v>3</v>
      </c>
      <c r="FA8" s="8" t="s">
        <v>3</v>
      </c>
      <c r="FB8" s="8" t="s">
        <v>18</v>
      </c>
      <c r="FC8" s="8" t="s">
        <v>18</v>
      </c>
      <c r="FD8" s="8" t="s">
        <v>18</v>
      </c>
      <c r="FE8" s="8" t="s">
        <v>3</v>
      </c>
      <c r="FF8" s="8" t="s">
        <v>3</v>
      </c>
      <c r="FG8" s="8" t="s">
        <v>18</v>
      </c>
      <c r="FH8" s="8" t="s">
        <v>18</v>
      </c>
      <c r="FI8" s="8" t="s">
        <v>18</v>
      </c>
      <c r="FJ8" s="8" t="s">
        <v>18</v>
      </c>
      <c r="FK8" s="63"/>
      <c r="FL8" s="64"/>
      <c r="FM8" s="13"/>
    </row>
    <row r="9" spans="1:171" ht="22" customHeight="1" thickBot="1">
      <c r="B9" s="16" t="s">
        <v>36</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7" t="s">
        <v>167</v>
      </c>
      <c r="CO9" s="47" t="s">
        <v>167</v>
      </c>
      <c r="CP9" s="47" t="s">
        <v>167</v>
      </c>
      <c r="CQ9" s="47" t="s">
        <v>167</v>
      </c>
      <c r="CR9" s="47" t="s">
        <v>167</v>
      </c>
      <c r="CS9" s="47" t="s">
        <v>167</v>
      </c>
      <c r="CT9" s="47" t="s">
        <v>167</v>
      </c>
      <c r="CU9" s="47" t="s">
        <v>167</v>
      </c>
      <c r="CV9" s="47" t="s">
        <v>167</v>
      </c>
      <c r="CW9" s="47" t="s">
        <v>167</v>
      </c>
      <c r="CX9" s="47" t="s">
        <v>167</v>
      </c>
      <c r="CY9" s="47" t="s">
        <v>167</v>
      </c>
      <c r="CZ9" s="47" t="s">
        <v>167</v>
      </c>
      <c r="DA9" s="47" t="s">
        <v>167</v>
      </c>
      <c r="DB9" s="47" t="s">
        <v>167</v>
      </c>
      <c r="DC9" s="47" t="s">
        <v>16</v>
      </c>
      <c r="DD9" s="47" t="s">
        <v>16</v>
      </c>
      <c r="DE9" s="47" t="s">
        <v>16</v>
      </c>
      <c r="DF9" s="47" t="s">
        <v>16</v>
      </c>
      <c r="DG9" s="47" t="s">
        <v>16</v>
      </c>
      <c r="DH9" s="47" t="s">
        <v>16</v>
      </c>
      <c r="DI9" s="47" t="s">
        <v>16</v>
      </c>
      <c r="DJ9" s="47" t="s">
        <v>16</v>
      </c>
      <c r="DK9" s="47" t="s">
        <v>16</v>
      </c>
      <c r="DL9" s="47" t="s">
        <v>16</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7" t="s">
        <v>157</v>
      </c>
      <c r="ET9" s="15" t="s">
        <v>16</v>
      </c>
      <c r="EU9" s="15" t="s">
        <v>16</v>
      </c>
      <c r="EV9" s="15" t="s">
        <v>16</v>
      </c>
      <c r="EW9" s="15" t="s">
        <v>16</v>
      </c>
      <c r="EX9" s="47" t="s">
        <v>157</v>
      </c>
      <c r="EY9" s="15" t="s">
        <v>16</v>
      </c>
      <c r="EZ9" s="15" t="s">
        <v>16</v>
      </c>
      <c r="FA9" s="15" t="s">
        <v>16</v>
      </c>
      <c r="FB9" s="15" t="s">
        <v>232</v>
      </c>
      <c r="FC9" s="47" t="s">
        <v>232</v>
      </c>
      <c r="FD9" s="47" t="s">
        <v>16</v>
      </c>
      <c r="FE9" s="47" t="s">
        <v>16</v>
      </c>
      <c r="FF9" s="47" t="s">
        <v>16</v>
      </c>
      <c r="FG9" s="47" t="s">
        <v>16</v>
      </c>
      <c r="FH9" s="47" t="s">
        <v>16</v>
      </c>
      <c r="FI9" s="47" t="s">
        <v>16</v>
      </c>
      <c r="FJ9" s="47" t="s">
        <v>16</v>
      </c>
      <c r="FK9" s="65"/>
      <c r="FL9" s="66"/>
      <c r="FM9" s="19"/>
    </row>
    <row r="10" spans="1:171" ht="22" customHeight="1">
      <c r="A10" s="9"/>
      <c r="B10" s="35"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c r="FB10" s="32">
        <v>700000000</v>
      </c>
      <c r="FC10" s="32"/>
      <c r="FD10" s="32">
        <v>1500000000</v>
      </c>
      <c r="FE10" s="32"/>
      <c r="FF10" s="32"/>
      <c r="FG10" s="32"/>
      <c r="FH10" s="32">
        <v>1500000000</v>
      </c>
      <c r="FI10" s="32"/>
      <c r="FJ10" s="32"/>
      <c r="FK10" s="32">
        <f t="shared" ref="FK10:FK45" si="0">SUM(C10:FJ10)</f>
        <v>55883000000</v>
      </c>
      <c r="FL10" s="31">
        <f t="shared" ref="FL10:FL45" si="1">FK10/$FK$45</f>
        <v>0.18152494859559595</v>
      </c>
      <c r="FM10" s="13"/>
    </row>
    <row r="11" spans="1:171" ht="22" customHeight="1">
      <c r="A11" s="9"/>
      <c r="B11" s="36" t="s">
        <v>47</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c r="FK11" s="32">
        <f t="shared" si="0"/>
        <v>37270000000</v>
      </c>
      <c r="FL11" s="10">
        <f t="shared" si="1"/>
        <v>0.12106427418280803</v>
      </c>
      <c r="FM11" s="13"/>
    </row>
    <row r="12" spans="1:171" ht="22" customHeight="1">
      <c r="A12" s="9"/>
      <c r="B12" s="36" t="s">
        <v>66</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c r="FK12" s="32">
        <f t="shared" si="0"/>
        <v>44100000000</v>
      </c>
      <c r="FL12" s="10">
        <f t="shared" si="1"/>
        <v>0.14325018758953137</v>
      </c>
      <c r="FM12" s="13"/>
    </row>
    <row r="13" spans="1:171" ht="22" customHeight="1">
      <c r="A13" s="9"/>
      <c r="B13" s="37"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c r="FC13" s="32">
        <v>700000000</v>
      </c>
      <c r="FD13" s="32"/>
      <c r="FE13" s="32"/>
      <c r="FF13" s="32"/>
      <c r="FG13" s="32"/>
      <c r="FH13" s="32"/>
      <c r="FI13" s="32"/>
      <c r="FJ13" s="32"/>
      <c r="FK13" s="32">
        <f t="shared" si="0"/>
        <v>44500000000</v>
      </c>
      <c r="FL13" s="10">
        <f t="shared" si="1"/>
        <v>0.14454950901891486</v>
      </c>
      <c r="FM13" s="13"/>
    </row>
    <row r="14" spans="1:171" ht="22" customHeight="1">
      <c r="A14" s="9"/>
      <c r="B14" s="36" t="s">
        <v>48</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c r="FK14" s="32">
        <f t="shared" si="0"/>
        <v>5000000000</v>
      </c>
      <c r="FL14" s="10">
        <f t="shared" si="1"/>
        <v>1.6241517867293807E-2</v>
      </c>
      <c r="FM14" s="13"/>
    </row>
    <row r="15" spans="1:171" ht="22" customHeight="1">
      <c r="B15" s="36" t="s">
        <v>49</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v>4000000000</v>
      </c>
      <c r="EY15" s="32"/>
      <c r="EZ15" s="32"/>
      <c r="FA15" s="32"/>
      <c r="FB15" s="32"/>
      <c r="FC15" s="32"/>
      <c r="FD15" s="32"/>
      <c r="FE15" s="32"/>
      <c r="FF15" s="32"/>
      <c r="FG15" s="32"/>
      <c r="FH15" s="32"/>
      <c r="FI15" s="32"/>
      <c r="FJ15" s="32"/>
      <c r="FK15" s="32">
        <f t="shared" si="0"/>
        <v>16000000000</v>
      </c>
      <c r="FL15" s="10">
        <f t="shared" si="1"/>
        <v>5.1972857175340177E-2</v>
      </c>
      <c r="FM15" s="13"/>
    </row>
    <row r="16" spans="1:171" ht="22" customHeight="1">
      <c r="B16" s="48" t="s">
        <v>158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c r="EY16" s="32">
        <v>1500000000</v>
      </c>
      <c r="EZ16" s="32">
        <v>1500000000</v>
      </c>
      <c r="FA16" s="32"/>
      <c r="FB16" s="32"/>
      <c r="FC16" s="32"/>
      <c r="FD16" s="32"/>
      <c r="FE16" s="32"/>
      <c r="FF16" s="32"/>
      <c r="FG16" s="32"/>
      <c r="FH16" s="32"/>
      <c r="FI16" s="32"/>
      <c r="FJ16" s="32"/>
      <c r="FK16" s="32">
        <f t="shared" si="0"/>
        <v>10300000000</v>
      </c>
      <c r="FL16" s="10">
        <f t="shared" si="1"/>
        <v>3.345752680662524E-2</v>
      </c>
      <c r="FM16" s="13"/>
    </row>
    <row r="17" spans="1:169" ht="22" customHeight="1">
      <c r="A17" s="9"/>
      <c r="B17" s="36" t="s">
        <v>50</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c r="FF17" s="32">
        <v>1000000000</v>
      </c>
      <c r="FG17" s="32"/>
      <c r="FH17" s="32"/>
      <c r="FI17" s="32"/>
      <c r="FJ17" s="32"/>
      <c r="FK17" s="32">
        <f t="shared" si="0"/>
        <v>6100000000</v>
      </c>
      <c r="FL17" s="10">
        <f t="shared" si="1"/>
        <v>1.9814651798098444E-2</v>
      </c>
      <c r="FM17" s="13"/>
    </row>
    <row r="18" spans="1:169" ht="22" customHeight="1">
      <c r="A18" s="9"/>
      <c r="B18" s="36" t="s">
        <v>51</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c r="FK18" s="32">
        <f t="shared" si="0"/>
        <v>6100000000</v>
      </c>
      <c r="FL18" s="10">
        <f t="shared" si="1"/>
        <v>1.9814651798098444E-2</v>
      </c>
      <c r="FM18" s="13"/>
    </row>
    <row r="19" spans="1:169"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c r="FK19" s="32">
        <f t="shared" si="0"/>
        <v>6000000000</v>
      </c>
      <c r="FL19" s="10">
        <f t="shared" si="1"/>
        <v>1.9489821440752567E-2</v>
      </c>
      <c r="FM19" s="13"/>
    </row>
    <row r="20" spans="1:169" ht="22" customHeight="1">
      <c r="A20" s="9"/>
      <c r="B20" s="36" t="s">
        <v>53</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c r="FK20" s="32">
        <f t="shared" si="0"/>
        <v>9000000000</v>
      </c>
      <c r="FL20" s="10">
        <f t="shared" si="1"/>
        <v>2.9234732161128849E-2</v>
      </c>
      <c r="FM20" s="13"/>
    </row>
    <row r="21" spans="1:169" ht="22" customHeight="1">
      <c r="A21" s="9"/>
      <c r="B21" s="36" t="s">
        <v>54</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c r="FK21" s="32">
        <f t="shared" si="0"/>
        <v>3000000000</v>
      </c>
      <c r="FL21" s="10">
        <f t="shared" si="1"/>
        <v>9.7449107203762837E-3</v>
      </c>
      <c r="FM21" s="13"/>
    </row>
    <row r="22" spans="1:169" ht="22" customHeight="1">
      <c r="B22" s="38" t="s">
        <v>86</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c r="FK22" s="32">
        <f t="shared" si="0"/>
        <v>1000000000</v>
      </c>
      <c r="FL22" s="10">
        <f t="shared" si="1"/>
        <v>3.2483035734587611E-3</v>
      </c>
      <c r="FM22" s="13"/>
    </row>
    <row r="23" spans="1:169" ht="22" customHeight="1">
      <c r="A23" s="9"/>
      <c r="B23" s="36" t="s">
        <v>55</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c r="FK23" s="32">
        <f t="shared" si="0"/>
        <v>2500000000</v>
      </c>
      <c r="FL23" s="10">
        <f t="shared" si="1"/>
        <v>8.1207589336469033E-3</v>
      </c>
      <c r="FM23" s="13"/>
    </row>
    <row r="24" spans="1:169" ht="22" customHeight="1">
      <c r="A24" s="9"/>
      <c r="B24" s="37"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c r="FK24" s="32">
        <f t="shared" si="0"/>
        <v>3000000000</v>
      </c>
      <c r="FL24" s="10">
        <f t="shared" si="1"/>
        <v>9.7449107203762837E-3</v>
      </c>
      <c r="FM24" s="13"/>
    </row>
    <row r="25" spans="1:169" ht="22" customHeight="1">
      <c r="A25" s="9"/>
      <c r="B25" s="37"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c r="FK25" s="32">
        <f t="shared" si="0"/>
        <v>2500000000</v>
      </c>
      <c r="FL25" s="10">
        <f t="shared" si="1"/>
        <v>8.1207589336469033E-3</v>
      </c>
      <c r="FM25" s="13"/>
    </row>
    <row r="26" spans="1:169" ht="22" customHeight="1">
      <c r="A26" s="9"/>
      <c r="B26" s="37"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c r="FJ26" s="32">
        <v>500000000</v>
      </c>
      <c r="FK26" s="32">
        <f t="shared" si="0"/>
        <v>1500000000</v>
      </c>
      <c r="FL26" s="10">
        <f t="shared" si="1"/>
        <v>4.8724553601881418E-3</v>
      </c>
      <c r="FM26" s="13"/>
    </row>
    <row r="27" spans="1:169" ht="22" customHeight="1">
      <c r="A27" s="9"/>
      <c r="B27" s="37" t="s">
        <v>37</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c r="FK27" s="32">
        <f t="shared" si="0"/>
        <v>1000000000</v>
      </c>
      <c r="FL27" s="10">
        <f t="shared" si="1"/>
        <v>3.2483035734587611E-3</v>
      </c>
      <c r="FM27" s="13"/>
    </row>
    <row r="28" spans="1:169" ht="22" customHeight="1">
      <c r="A28" s="9"/>
      <c r="B28" s="37"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c r="FK28" s="32">
        <f t="shared" si="0"/>
        <v>3000000000</v>
      </c>
      <c r="FL28" s="10">
        <f t="shared" si="1"/>
        <v>9.7449107203762837E-3</v>
      </c>
      <c r="FM28" s="13"/>
    </row>
    <row r="29" spans="1:169" ht="22" customHeight="1">
      <c r="A29" s="9"/>
      <c r="B29" s="37"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c r="FG29" s="32">
        <v>1000000000</v>
      </c>
      <c r="FH29" s="32"/>
      <c r="FI29" s="32"/>
      <c r="FJ29" s="32"/>
      <c r="FK29" s="32">
        <f t="shared" si="0"/>
        <v>3000000000</v>
      </c>
      <c r="FL29" s="10">
        <f t="shared" si="1"/>
        <v>9.7449107203762837E-3</v>
      </c>
      <c r="FM29" s="13"/>
    </row>
    <row r="30" spans="1:169" ht="22" customHeight="1">
      <c r="A30" s="9"/>
      <c r="B30" s="37"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c r="FK30" s="32">
        <f t="shared" si="0"/>
        <v>1000000000</v>
      </c>
      <c r="FL30" s="10">
        <f t="shared" si="1"/>
        <v>3.2483035734587611E-3</v>
      </c>
      <c r="FM30" s="13"/>
    </row>
    <row r="31" spans="1:169" ht="22" customHeight="1">
      <c r="A31" s="9"/>
      <c r="B31" s="37"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c r="FI31" s="32">
        <v>1000000000</v>
      </c>
      <c r="FJ31" s="32"/>
      <c r="FK31" s="32">
        <f t="shared" si="0"/>
        <v>6000000000</v>
      </c>
      <c r="FL31" s="10">
        <f t="shared" si="1"/>
        <v>1.9489821440752567E-2</v>
      </c>
      <c r="FM31" s="13"/>
    </row>
    <row r="32" spans="1:169" ht="22" customHeight="1">
      <c r="A32" s="9"/>
      <c r="B32" s="37"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c r="FK32" s="32">
        <f t="shared" si="0"/>
        <v>2000000000</v>
      </c>
      <c r="FL32" s="10">
        <f t="shared" si="1"/>
        <v>6.4966071469175221E-3</v>
      </c>
      <c r="FM32" s="13"/>
    </row>
    <row r="33" spans="1:169" ht="22" customHeight="1">
      <c r="A33" s="9"/>
      <c r="B33" s="37" t="s">
        <v>103</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c r="FA33" s="32">
        <v>1000000000</v>
      </c>
      <c r="FB33" s="32"/>
      <c r="FC33" s="32"/>
      <c r="FD33" s="32"/>
      <c r="FE33" s="32"/>
      <c r="FF33" s="32"/>
      <c r="FG33" s="32"/>
      <c r="FH33" s="32"/>
      <c r="FI33" s="32"/>
      <c r="FJ33" s="32"/>
      <c r="FK33" s="32">
        <f t="shared" si="0"/>
        <v>3900000000</v>
      </c>
      <c r="FL33" s="10">
        <f t="shared" si="1"/>
        <v>1.2668383936489169E-2</v>
      </c>
      <c r="FM33" s="13"/>
    </row>
    <row r="34" spans="1:169" ht="22" customHeight="1">
      <c r="A34" s="9"/>
      <c r="B34" s="37"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c r="FE34" s="32">
        <v>1000000000</v>
      </c>
      <c r="FF34" s="32"/>
      <c r="FG34" s="32"/>
      <c r="FH34" s="32"/>
      <c r="FI34" s="32"/>
      <c r="FJ34" s="32"/>
      <c r="FK34" s="32">
        <f t="shared" si="0"/>
        <v>2000000000</v>
      </c>
      <c r="FL34" s="10">
        <f t="shared" si="1"/>
        <v>6.4966071469175221E-3</v>
      </c>
      <c r="FM34" s="13"/>
    </row>
    <row r="35" spans="1:169" ht="22" customHeight="1">
      <c r="A35" s="9"/>
      <c r="B35" s="37" t="s">
        <v>38</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c r="FK35" s="32">
        <f t="shared" si="0"/>
        <v>1000000000</v>
      </c>
      <c r="FL35" s="10">
        <f t="shared" si="1"/>
        <v>3.2483035734587611E-3</v>
      </c>
      <c r="FM35" s="13"/>
    </row>
    <row r="36" spans="1:169" ht="22" customHeight="1">
      <c r="A36" s="9"/>
      <c r="B36" s="37" t="s">
        <v>39</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c r="FK36" s="32">
        <f t="shared" si="0"/>
        <v>1000000000</v>
      </c>
      <c r="FL36" s="10">
        <f t="shared" si="1"/>
        <v>3.2483035734587611E-3</v>
      </c>
      <c r="FM36" s="13"/>
    </row>
    <row r="37" spans="1:169" ht="22" customHeight="1">
      <c r="A37" s="9"/>
      <c r="B37" s="37" t="s">
        <v>40</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c r="FK37" s="32">
        <f t="shared" si="0"/>
        <v>1000000000</v>
      </c>
      <c r="FL37" s="10">
        <f t="shared" si="1"/>
        <v>3.2483035734587611E-3</v>
      </c>
      <c r="FM37" s="13"/>
    </row>
    <row r="38" spans="1:169" ht="22" customHeight="1">
      <c r="A38" s="9"/>
      <c r="B38" s="37" t="s">
        <v>41</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c r="FK38" s="32">
        <f t="shared" si="0"/>
        <v>1000000000</v>
      </c>
      <c r="FL38" s="10">
        <f t="shared" si="1"/>
        <v>3.2483035734587611E-3</v>
      </c>
      <c r="FM38" s="13"/>
    </row>
    <row r="39" spans="1:169" ht="22" customHeight="1">
      <c r="A39" s="9"/>
      <c r="B39" s="37" t="s">
        <v>67</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c r="FK39" s="32">
        <f t="shared" si="0"/>
        <v>2000000000</v>
      </c>
      <c r="FL39" s="10">
        <f t="shared" si="1"/>
        <v>6.4966071469175221E-3</v>
      </c>
      <c r="FM39" s="13"/>
    </row>
    <row r="40" spans="1:169" ht="22" customHeight="1">
      <c r="A40" s="9"/>
      <c r="B40" s="37" t="s">
        <v>121</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c r="FK40" s="32">
        <f t="shared" si="0"/>
        <v>2100000000</v>
      </c>
      <c r="FL40" s="10">
        <f t="shared" si="1"/>
        <v>6.821437504263398E-3</v>
      </c>
      <c r="FM40" s="13"/>
    </row>
    <row r="41" spans="1:169" ht="22" customHeight="1">
      <c r="A41" s="9"/>
      <c r="B41" s="37" t="s">
        <v>156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c r="FK41" s="32">
        <f t="shared" si="0"/>
        <v>1900000000</v>
      </c>
      <c r="FL41" s="10">
        <f t="shared" si="1"/>
        <v>6.1717767895716463E-3</v>
      </c>
      <c r="FM41" s="13"/>
    </row>
    <row r="42" spans="1:169" ht="22" customHeight="1">
      <c r="A42" s="9"/>
      <c r="B42" s="37" t="s">
        <v>184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c r="FK42" s="32">
        <f t="shared" si="0"/>
        <v>2200000000</v>
      </c>
      <c r="FL42" s="10">
        <f t="shared" si="1"/>
        <v>7.1462678616092748E-3</v>
      </c>
      <c r="FM42" s="13"/>
    </row>
    <row r="43" spans="1:169" ht="22" customHeight="1">
      <c r="A43" s="9"/>
      <c r="B43" s="37" t="s">
        <v>135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c r="FK43" s="32">
        <f t="shared" si="0"/>
        <v>14500000000</v>
      </c>
      <c r="FL43" s="10">
        <f t="shared" si="1"/>
        <v>4.7100401815152036E-2</v>
      </c>
      <c r="FM43" s="13"/>
    </row>
    <row r="44" spans="1:169" ht="22" customHeight="1">
      <c r="A44" s="9"/>
      <c r="B44" s="37" t="s">
        <v>173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c r="FK44" s="32">
        <f t="shared" si="0"/>
        <v>5500000000</v>
      </c>
      <c r="FL44" s="10">
        <f t="shared" si="1"/>
        <v>1.7865669654023187E-2</v>
      </c>
      <c r="FM44" s="13"/>
    </row>
    <row r="45" spans="1:169" ht="22" customHeight="1">
      <c r="A45" s="9"/>
      <c r="B45" s="6" t="s">
        <v>1</v>
      </c>
      <c r="C45" s="7">
        <f t="shared" ref="C45:AD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ref="AE45:BH45" si="3">SUM(AE10:AE44)</f>
        <v>1000000000</v>
      </c>
      <c r="AF45" s="7">
        <f t="shared" si="3"/>
        <v>8900000000</v>
      </c>
      <c r="AG45" s="7">
        <f t="shared" si="3"/>
        <v>1000000000</v>
      </c>
      <c r="AH45" s="7">
        <f t="shared" si="3"/>
        <v>2000000000</v>
      </c>
      <c r="AI45" s="7">
        <f t="shared" si="3"/>
        <v>500000000</v>
      </c>
      <c r="AJ45" s="7">
        <f t="shared" si="3"/>
        <v>900000000</v>
      </c>
      <c r="AK45" s="7">
        <f t="shared" si="3"/>
        <v>1500000000</v>
      </c>
      <c r="AL45" s="7">
        <f t="shared" si="3"/>
        <v>1000000000</v>
      </c>
      <c r="AM45" s="7">
        <f t="shared" si="3"/>
        <v>7783000000</v>
      </c>
      <c r="AN45" s="7">
        <f t="shared" si="3"/>
        <v>2500000000</v>
      </c>
      <c r="AO45" s="7">
        <f t="shared" si="3"/>
        <v>500000000</v>
      </c>
      <c r="AP45" s="7">
        <f t="shared" si="3"/>
        <v>500000000</v>
      </c>
      <c r="AQ45" s="7">
        <f t="shared" si="3"/>
        <v>1300000000</v>
      </c>
      <c r="AR45" s="7">
        <f t="shared" si="3"/>
        <v>1000000000</v>
      </c>
      <c r="AS45" s="7">
        <f t="shared" si="3"/>
        <v>1000000000</v>
      </c>
      <c r="AT45" s="7">
        <f t="shared" si="3"/>
        <v>3400000000</v>
      </c>
      <c r="AU45" s="7">
        <f t="shared" si="3"/>
        <v>3000000000</v>
      </c>
      <c r="AV45" s="7">
        <f t="shared" si="3"/>
        <v>2500000000</v>
      </c>
      <c r="AW45" s="7">
        <f t="shared" si="3"/>
        <v>1400000000</v>
      </c>
      <c r="AX45" s="7">
        <f t="shared" si="3"/>
        <v>6500000000</v>
      </c>
      <c r="AY45" s="7">
        <f t="shared" si="3"/>
        <v>1000000000</v>
      </c>
      <c r="AZ45" s="7">
        <f t="shared" si="3"/>
        <v>1500000000</v>
      </c>
      <c r="BA45" s="7">
        <f t="shared" si="3"/>
        <v>1500000000</v>
      </c>
      <c r="BB45" s="7">
        <f t="shared" si="3"/>
        <v>1500000000</v>
      </c>
      <c r="BC45" s="7">
        <f t="shared" si="3"/>
        <v>2300000000</v>
      </c>
      <c r="BD45" s="7">
        <f t="shared" si="3"/>
        <v>1000000000</v>
      </c>
      <c r="BE45" s="7">
        <f t="shared" si="3"/>
        <v>1700000000</v>
      </c>
      <c r="BF45" s="7">
        <f t="shared" si="3"/>
        <v>5000000000</v>
      </c>
      <c r="BG45" s="7">
        <f t="shared" si="3"/>
        <v>2000000000</v>
      </c>
      <c r="BH45" s="7">
        <f t="shared" si="3"/>
        <v>1000000000</v>
      </c>
      <c r="BI45" s="7">
        <f t="shared" ref="BI45:CN45" si="4">SUM(BI10:BI44)</f>
        <v>1100000000</v>
      </c>
      <c r="BJ45" s="7">
        <f t="shared" si="4"/>
        <v>1500000000</v>
      </c>
      <c r="BK45" s="7">
        <f t="shared" si="4"/>
        <v>500000000</v>
      </c>
      <c r="BL45" s="7">
        <f t="shared" si="4"/>
        <v>3000000000</v>
      </c>
      <c r="BM45" s="7">
        <f t="shared" si="4"/>
        <v>2900000000</v>
      </c>
      <c r="BN45" s="7">
        <f t="shared" si="4"/>
        <v>2600000000</v>
      </c>
      <c r="BO45" s="7">
        <f t="shared" si="4"/>
        <v>3000000000</v>
      </c>
      <c r="BP45" s="7">
        <f t="shared" si="4"/>
        <v>2400000000</v>
      </c>
      <c r="BQ45" s="7">
        <f t="shared" si="4"/>
        <v>1000000000</v>
      </c>
      <c r="BR45" s="7">
        <f t="shared" si="4"/>
        <v>1000000000</v>
      </c>
      <c r="BS45" s="7">
        <f t="shared" si="4"/>
        <v>2500000000</v>
      </c>
      <c r="BT45" s="7">
        <f t="shared" si="4"/>
        <v>2000000000</v>
      </c>
      <c r="BU45" s="7">
        <f t="shared" si="4"/>
        <v>1200000000</v>
      </c>
      <c r="BV45" s="7">
        <f t="shared" si="4"/>
        <v>570000000</v>
      </c>
      <c r="BW45" s="7">
        <f t="shared" si="4"/>
        <v>1000000000</v>
      </c>
      <c r="BX45" s="7">
        <f t="shared" si="4"/>
        <v>2000000000</v>
      </c>
      <c r="BY45" s="7">
        <f t="shared" si="4"/>
        <v>1200000000</v>
      </c>
      <c r="BZ45" s="7">
        <f t="shared" si="4"/>
        <v>1000000000</v>
      </c>
      <c r="CA45" s="7">
        <f t="shared" si="4"/>
        <v>1000000000</v>
      </c>
      <c r="CB45" s="7">
        <f t="shared" si="4"/>
        <v>1400000000</v>
      </c>
      <c r="CC45" s="7">
        <f t="shared" si="4"/>
        <v>1400000000</v>
      </c>
      <c r="CD45" s="7">
        <f t="shared" si="4"/>
        <v>1500000000</v>
      </c>
      <c r="CE45" s="7">
        <f t="shared" si="4"/>
        <v>500000000</v>
      </c>
      <c r="CF45" s="7">
        <f t="shared" si="4"/>
        <v>1000000000</v>
      </c>
      <c r="CG45" s="7">
        <f t="shared" si="4"/>
        <v>1000000000</v>
      </c>
      <c r="CH45" s="7">
        <f t="shared" si="4"/>
        <v>1000000000</v>
      </c>
      <c r="CI45" s="7">
        <f t="shared" si="4"/>
        <v>700000000</v>
      </c>
      <c r="CJ45" s="7">
        <f t="shared" si="4"/>
        <v>3400000000</v>
      </c>
      <c r="CK45" s="7">
        <f t="shared" si="4"/>
        <v>1000000000</v>
      </c>
      <c r="CL45" s="7">
        <f t="shared" si="4"/>
        <v>900000000</v>
      </c>
      <c r="CM45" s="7">
        <f t="shared" si="4"/>
        <v>1300000000</v>
      </c>
      <c r="CN45" s="7">
        <f t="shared" si="4"/>
        <v>2500000000</v>
      </c>
      <c r="CO45" s="7">
        <f t="shared" ref="CO45:DT45" si="5">SUM(CO10:CO44)</f>
        <v>2500000000</v>
      </c>
      <c r="CP45" s="7">
        <f t="shared" si="5"/>
        <v>5000000000</v>
      </c>
      <c r="CQ45" s="7">
        <f t="shared" si="5"/>
        <v>2000000000</v>
      </c>
      <c r="CR45" s="7">
        <f t="shared" si="5"/>
        <v>2500000000</v>
      </c>
      <c r="CS45" s="7">
        <f t="shared" si="5"/>
        <v>2000000000</v>
      </c>
      <c r="CT45" s="7">
        <f t="shared" si="5"/>
        <v>1000000000</v>
      </c>
      <c r="CU45" s="7">
        <f t="shared" si="5"/>
        <v>2800000000</v>
      </c>
      <c r="CV45" s="7">
        <f t="shared" si="5"/>
        <v>2000000000</v>
      </c>
      <c r="CW45" s="7">
        <f t="shared" si="5"/>
        <v>1000000000</v>
      </c>
      <c r="CX45" s="7">
        <f t="shared" si="5"/>
        <v>1000000000</v>
      </c>
      <c r="CY45" s="7">
        <f t="shared" si="5"/>
        <v>1500000000</v>
      </c>
      <c r="CZ45" s="7">
        <f t="shared" si="5"/>
        <v>1000000000</v>
      </c>
      <c r="DA45" s="7">
        <f t="shared" si="5"/>
        <v>1450000000</v>
      </c>
      <c r="DB45" s="7">
        <f t="shared" si="5"/>
        <v>1000000000</v>
      </c>
      <c r="DC45" s="7">
        <f t="shared" si="5"/>
        <v>1300000000</v>
      </c>
      <c r="DD45" s="7">
        <f t="shared" si="5"/>
        <v>1300000000</v>
      </c>
      <c r="DE45" s="7">
        <f t="shared" si="5"/>
        <v>2000000000</v>
      </c>
      <c r="DF45" s="7">
        <f t="shared" si="5"/>
        <v>2000000000</v>
      </c>
      <c r="DG45" s="7">
        <f t="shared" si="5"/>
        <v>5000000000</v>
      </c>
      <c r="DH45" s="7">
        <f t="shared" si="5"/>
        <v>5000000000</v>
      </c>
      <c r="DI45" s="7">
        <f t="shared" si="5"/>
        <v>1000000000</v>
      </c>
      <c r="DJ45" s="7">
        <f t="shared" si="5"/>
        <v>1000000000</v>
      </c>
      <c r="DK45" s="7">
        <f t="shared" si="5"/>
        <v>2000000000</v>
      </c>
      <c r="DL45" s="7">
        <f t="shared" si="5"/>
        <v>2000000000</v>
      </c>
      <c r="DM45" s="7">
        <f t="shared" si="5"/>
        <v>1000000000</v>
      </c>
      <c r="DN45" s="7">
        <f t="shared" si="5"/>
        <v>1000000000</v>
      </c>
      <c r="DO45" s="7">
        <f t="shared" si="5"/>
        <v>2500000000</v>
      </c>
      <c r="DP45" s="7">
        <f t="shared" si="5"/>
        <v>1000000000</v>
      </c>
      <c r="DQ45" s="7">
        <f t="shared" si="5"/>
        <v>1000000000</v>
      </c>
      <c r="DR45" s="7">
        <f t="shared" si="5"/>
        <v>1000000000</v>
      </c>
      <c r="DS45" s="7">
        <f t="shared" si="5"/>
        <v>1500000000</v>
      </c>
      <c r="DT45" s="7">
        <f t="shared" si="5"/>
        <v>2500000000</v>
      </c>
      <c r="DU45" s="7">
        <f t="shared" ref="DU45:EJ45" si="6">SUM(DU10:DU44)</f>
        <v>1000000000</v>
      </c>
      <c r="DV45" s="7">
        <f t="shared" si="6"/>
        <v>2000000000</v>
      </c>
      <c r="DW45" s="7">
        <f t="shared" si="6"/>
        <v>1500000000</v>
      </c>
      <c r="DX45" s="7">
        <f t="shared" si="6"/>
        <v>1000000000</v>
      </c>
      <c r="DY45" s="7">
        <f t="shared" si="6"/>
        <v>1650000000</v>
      </c>
      <c r="DZ45" s="7">
        <f t="shared" si="6"/>
        <v>1700000000</v>
      </c>
      <c r="EA45" s="7">
        <f t="shared" si="6"/>
        <v>2700000000</v>
      </c>
      <c r="EB45" s="7">
        <f t="shared" si="6"/>
        <v>1000000000</v>
      </c>
      <c r="EC45" s="7">
        <f t="shared" si="6"/>
        <v>900000000</v>
      </c>
      <c r="ED45" s="7">
        <f t="shared" si="6"/>
        <v>1000000000</v>
      </c>
      <c r="EE45" s="7">
        <f t="shared" si="6"/>
        <v>1500000000</v>
      </c>
      <c r="EF45" s="7">
        <f t="shared" si="6"/>
        <v>1000000000</v>
      </c>
      <c r="EG45" s="7">
        <f t="shared" si="6"/>
        <v>1000000000</v>
      </c>
      <c r="EH45" s="7">
        <f t="shared" si="6"/>
        <v>1500000000</v>
      </c>
      <c r="EI45" s="7">
        <f t="shared" si="6"/>
        <v>3000000000</v>
      </c>
      <c r="EJ45" s="7">
        <f t="shared" si="6"/>
        <v>1400000000</v>
      </c>
      <c r="EK45" s="7">
        <f t="shared" ref="EK45:ES45" si="7">SUM(EK10:EK44)</f>
        <v>2000000000</v>
      </c>
      <c r="EL45" s="7">
        <f t="shared" si="7"/>
        <v>2000000000</v>
      </c>
      <c r="EM45" s="7">
        <f t="shared" si="7"/>
        <v>1000000000</v>
      </c>
      <c r="EN45" s="7">
        <f t="shared" si="7"/>
        <v>3500000000</v>
      </c>
      <c r="EO45" s="7">
        <f t="shared" si="7"/>
        <v>1000000000</v>
      </c>
      <c r="EP45" s="7">
        <f t="shared" si="7"/>
        <v>1000000000</v>
      </c>
      <c r="EQ45" s="7">
        <f t="shared" si="7"/>
        <v>1000000000</v>
      </c>
      <c r="ER45" s="7">
        <f t="shared" si="7"/>
        <v>1000000000</v>
      </c>
      <c r="ES45" s="7">
        <f t="shared" si="7"/>
        <v>1200000000</v>
      </c>
      <c r="ET45" s="7">
        <f t="shared" ref="ET45:FA45" si="8">SUM(ET10:ET44)</f>
        <v>2200000000</v>
      </c>
      <c r="EU45" s="7">
        <f t="shared" si="8"/>
        <v>1000000000</v>
      </c>
      <c r="EV45" s="7">
        <f t="shared" si="8"/>
        <v>1000000000</v>
      </c>
      <c r="EW45" s="7">
        <f t="shared" si="8"/>
        <v>1000000000</v>
      </c>
      <c r="EX45" s="7">
        <f t="shared" si="8"/>
        <v>4000000000</v>
      </c>
      <c r="EY45" s="7">
        <f t="shared" si="8"/>
        <v>1500000000</v>
      </c>
      <c r="EZ45" s="7">
        <f t="shared" si="8"/>
        <v>1500000000</v>
      </c>
      <c r="FA45" s="7">
        <f t="shared" si="8"/>
        <v>1000000000</v>
      </c>
      <c r="FB45" s="7">
        <f>SUM(FB10:FB44)</f>
        <v>700000000</v>
      </c>
      <c r="FC45" s="7">
        <f>SUM(FC10:FC44)</f>
        <v>700000000</v>
      </c>
      <c r="FD45" s="7">
        <f t="shared" ref="FD45:FI45" si="9">SUM(FD10:FD44)</f>
        <v>1500000000</v>
      </c>
      <c r="FE45" s="7">
        <f t="shared" si="9"/>
        <v>1000000000</v>
      </c>
      <c r="FF45" s="7">
        <f t="shared" si="9"/>
        <v>1000000000</v>
      </c>
      <c r="FG45" s="7">
        <f t="shared" si="9"/>
        <v>1000000000</v>
      </c>
      <c r="FH45" s="7">
        <f t="shared" si="9"/>
        <v>1500000000</v>
      </c>
      <c r="FI45" s="7">
        <f t="shared" si="9"/>
        <v>1000000000</v>
      </c>
      <c r="FJ45" s="7">
        <f>SUM(FJ10:FJ44)</f>
        <v>500000000</v>
      </c>
      <c r="FK45" s="32">
        <f t="shared" si="0"/>
        <v>307853000000</v>
      </c>
      <c r="FL45" s="10">
        <f t="shared" si="1"/>
        <v>1</v>
      </c>
      <c r="FM45" s="13"/>
    </row>
    <row r="46" spans="1:169" ht="24" customHeight="1">
      <c r="B46" s="45" t="s">
        <v>138</v>
      </c>
    </row>
    <row r="47" spans="1:169" ht="24" customHeight="1">
      <c r="FK47" s="12"/>
    </row>
    <row r="48" spans="1:169"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3"/>
      <c r="AE48" s="43"/>
      <c r="AF48" s="43"/>
      <c r="AH48" s="43"/>
      <c r="ED48" s="42"/>
      <c r="EE48" s="42"/>
      <c r="EF48" s="42"/>
      <c r="EG48" s="42"/>
      <c r="EH48" s="42"/>
      <c r="EI48" s="42"/>
      <c r="EJ48" s="42"/>
      <c r="EK48" s="42"/>
      <c r="EL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row>
    <row r="49" spans="3:167"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1"/>
      <c r="AE49" s="41"/>
      <c r="AF49" s="41"/>
      <c r="AG49" s="1"/>
      <c r="AH49" s="4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40"/>
      <c r="EE49" s="40"/>
      <c r="EF49" s="40"/>
      <c r="EG49" s="40"/>
      <c r="EH49" s="40"/>
      <c r="EI49" s="40"/>
      <c r="EJ49" s="40"/>
      <c r="EK49" s="40"/>
      <c r="EL49" s="40"/>
      <c r="EM49" s="1"/>
      <c r="EN49" s="40"/>
      <c r="EO49" s="40"/>
      <c r="EP49" s="40"/>
      <c r="EQ49" s="40"/>
      <c r="ER49" s="40"/>
      <c r="ES49" s="40"/>
      <c r="ET49" s="40"/>
      <c r="EU49" s="40"/>
      <c r="EV49" s="40"/>
      <c r="EW49" s="40"/>
      <c r="EX49" s="40"/>
      <c r="EY49" s="40"/>
      <c r="EZ49" s="40"/>
      <c r="FA49" s="40"/>
      <c r="FB49" s="40"/>
      <c r="FC49" s="40"/>
      <c r="FD49" s="40"/>
      <c r="FE49" s="40"/>
      <c r="FF49" s="40"/>
      <c r="FG49" s="40"/>
      <c r="FH49" s="40"/>
      <c r="FI49" s="40"/>
      <c r="FJ49" s="40"/>
    </row>
    <row r="50" spans="3:167" ht="24" customHeight="1">
      <c r="FK50" s="12"/>
    </row>
    <row r="51" spans="3:167" ht="24" customHeight="1"/>
    <row r="52" spans="3:167"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c r="FJ52" s="1"/>
    </row>
    <row r="53" spans="3:167" ht="24" customHeight="1"/>
    <row r="54" spans="3:167" ht="24" customHeight="1"/>
    <row r="55" spans="3:167" ht="24" customHeight="1"/>
    <row r="56" spans="3:167" ht="24" customHeight="1"/>
    <row r="57" spans="3:167" ht="24" customHeight="1"/>
    <row r="58" spans="3:167" ht="24" customHeight="1"/>
    <row r="59" spans="3:167" ht="24" customHeight="1"/>
  </sheetData>
  <mergeCells count="2">
    <mergeCell ref="FK2:FL3"/>
    <mergeCell ref="FK5:FL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I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2" customFormat="1" ht="22" customHeight="1">
      <c r="A1" s="49"/>
      <c r="B1" s="50"/>
      <c r="C1" s="51"/>
      <c r="D1" s="51"/>
      <c r="E1" s="51"/>
      <c r="F1" s="51"/>
      <c r="G1" s="51"/>
      <c r="H1" s="51"/>
      <c r="I1" s="51"/>
      <c r="J1" s="51"/>
      <c r="K1" s="51"/>
      <c r="EN1" s="51"/>
      <c r="EO1" s="51"/>
      <c r="EP1" s="51"/>
      <c r="ER1" s="51"/>
      <c r="ET1" s="51"/>
      <c r="EU1" s="51"/>
      <c r="EV1" s="51"/>
      <c r="EX1" s="51"/>
      <c r="EY1" s="51"/>
      <c r="EZ1" s="51"/>
      <c r="FA1" s="51"/>
      <c r="FB1" s="51"/>
      <c r="FC1" s="51"/>
      <c r="FE1" s="53"/>
      <c r="FF1" s="54"/>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7"/>
      <c r="FE2" s="58"/>
      <c r="FF2" s="13"/>
    </row>
    <row r="3" spans="1:164" ht="32.25" customHeight="1">
      <c r="B3" s="33">
        <v>45808</v>
      </c>
      <c r="C3" s="3" t="s">
        <v>21</v>
      </c>
      <c r="D3" s="3" t="s">
        <v>24</v>
      </c>
      <c r="E3" s="4" t="s">
        <v>30</v>
      </c>
      <c r="F3" s="3" t="s">
        <v>31</v>
      </c>
      <c r="G3" s="3" t="s">
        <v>32</v>
      </c>
      <c r="H3" s="3" t="s">
        <v>34</v>
      </c>
      <c r="I3" s="3" t="s">
        <v>42</v>
      </c>
      <c r="J3" s="4" t="s">
        <v>43</v>
      </c>
      <c r="K3" s="3" t="s">
        <v>44</v>
      </c>
      <c r="L3" s="4" t="s">
        <v>46</v>
      </c>
      <c r="M3" s="3" t="s">
        <v>56</v>
      </c>
      <c r="N3" s="3" t="s">
        <v>57</v>
      </c>
      <c r="O3" s="3" t="s">
        <v>58</v>
      </c>
      <c r="P3" s="3" t="s">
        <v>60</v>
      </c>
      <c r="Q3" s="3" t="s">
        <v>61</v>
      </c>
      <c r="R3" s="3" t="s">
        <v>62</v>
      </c>
      <c r="S3" s="3" t="s">
        <v>63</v>
      </c>
      <c r="T3" s="3" t="s">
        <v>64</v>
      </c>
      <c r="U3" s="3" t="s">
        <v>65</v>
      </c>
      <c r="V3" s="3" t="s">
        <v>68</v>
      </c>
      <c r="W3" s="3" t="s">
        <v>69</v>
      </c>
      <c r="X3" s="3" t="s">
        <v>70</v>
      </c>
      <c r="Y3" s="3" t="s">
        <v>71</v>
      </c>
      <c r="Z3" s="3" t="s">
        <v>74</v>
      </c>
      <c r="AA3" s="3" t="s">
        <v>75</v>
      </c>
      <c r="AB3" s="44" t="s">
        <v>136</v>
      </c>
      <c r="AC3" s="3" t="s">
        <v>76</v>
      </c>
      <c r="AD3" s="3" t="s">
        <v>77</v>
      </c>
      <c r="AE3" s="3" t="s">
        <v>78</v>
      </c>
      <c r="AF3" s="3" t="s">
        <v>79</v>
      </c>
      <c r="AG3" s="3" t="s">
        <v>80</v>
      </c>
      <c r="AH3" s="3" t="s">
        <v>81</v>
      </c>
      <c r="AI3" s="3" t="s">
        <v>82</v>
      </c>
      <c r="AJ3" s="3" t="s">
        <v>83</v>
      </c>
      <c r="AK3" s="3" t="s">
        <v>84</v>
      </c>
      <c r="AL3" s="3" t="s">
        <v>85</v>
      </c>
      <c r="AM3" s="3" t="s">
        <v>87</v>
      </c>
      <c r="AN3" s="3" t="s">
        <v>88</v>
      </c>
      <c r="AO3" s="3" t="s">
        <v>89</v>
      </c>
      <c r="AP3" s="3" t="s">
        <v>90</v>
      </c>
      <c r="AQ3" s="3" t="s">
        <v>91</v>
      </c>
      <c r="AR3" s="3" t="s">
        <v>92</v>
      </c>
      <c r="AS3" s="3" t="s">
        <v>93</v>
      </c>
      <c r="AT3" s="3" t="s">
        <v>94</v>
      </c>
      <c r="AU3" s="3" t="s">
        <v>95</v>
      </c>
      <c r="AV3" s="3" t="s">
        <v>96</v>
      </c>
      <c r="AW3" s="3" t="s">
        <v>97</v>
      </c>
      <c r="AX3" s="3" t="s">
        <v>98</v>
      </c>
      <c r="AY3" s="3" t="s">
        <v>99</v>
      </c>
      <c r="AZ3" s="3" t="s">
        <v>100</v>
      </c>
      <c r="BA3" s="3" t="s">
        <v>101</v>
      </c>
      <c r="BB3" s="3" t="s">
        <v>102</v>
      </c>
      <c r="BC3" s="3" t="s">
        <v>104</v>
      </c>
      <c r="BD3" s="3" t="s">
        <v>105</v>
      </c>
      <c r="BE3" s="3" t="s">
        <v>106</v>
      </c>
      <c r="BF3" s="3" t="s">
        <v>107</v>
      </c>
      <c r="BG3" s="3" t="s">
        <v>108</v>
      </c>
      <c r="BH3" s="3" t="s">
        <v>109</v>
      </c>
      <c r="BI3" s="3" t="s">
        <v>110</v>
      </c>
      <c r="BJ3" s="3" t="s">
        <v>111</v>
      </c>
      <c r="BK3" s="3" t="s">
        <v>112</v>
      </c>
      <c r="BL3" s="3" t="s">
        <v>113</v>
      </c>
      <c r="BM3" s="3" t="s">
        <v>114</v>
      </c>
      <c r="BN3" s="3" t="s">
        <v>115</v>
      </c>
      <c r="BO3" s="3" t="s">
        <v>116</v>
      </c>
      <c r="BP3" s="3" t="s">
        <v>117</v>
      </c>
      <c r="BQ3" s="3" t="s">
        <v>118</v>
      </c>
      <c r="BR3" s="3" t="s">
        <v>119</v>
      </c>
      <c r="BS3" s="3" t="s">
        <v>120</v>
      </c>
      <c r="BT3" s="3" t="s">
        <v>122</v>
      </c>
      <c r="BU3" s="3" t="s">
        <v>123</v>
      </c>
      <c r="BV3" s="3" t="s">
        <v>124</v>
      </c>
      <c r="BW3" s="3" t="s">
        <v>125</v>
      </c>
      <c r="BX3" s="3" t="s">
        <v>126</v>
      </c>
      <c r="BY3" s="3" t="s">
        <v>127</v>
      </c>
      <c r="BZ3" s="3" t="s">
        <v>128</v>
      </c>
      <c r="CA3" s="3" t="s">
        <v>129</v>
      </c>
      <c r="CB3" s="3" t="s">
        <v>130</v>
      </c>
      <c r="CC3" s="3" t="s">
        <v>132</v>
      </c>
      <c r="CD3" s="3" t="s">
        <v>133</v>
      </c>
      <c r="CE3" s="3" t="s">
        <v>134</v>
      </c>
      <c r="CF3" s="3" t="s">
        <v>137</v>
      </c>
      <c r="CG3" s="3" t="s">
        <v>139</v>
      </c>
      <c r="CH3" s="3" t="s">
        <v>140</v>
      </c>
      <c r="CI3" s="3" t="s">
        <v>141</v>
      </c>
      <c r="CJ3" s="3" t="s">
        <v>142</v>
      </c>
      <c r="CK3" s="3" t="s">
        <v>143</v>
      </c>
      <c r="CL3" s="3" t="s">
        <v>144</v>
      </c>
      <c r="CM3" s="3" t="s">
        <v>145</v>
      </c>
      <c r="CN3" s="3" t="s">
        <v>146</v>
      </c>
      <c r="CO3" s="3" t="s">
        <v>147</v>
      </c>
      <c r="CP3" s="3" t="s">
        <v>148</v>
      </c>
      <c r="CQ3" s="3" t="s">
        <v>149</v>
      </c>
      <c r="CR3" s="3" t="s">
        <v>150</v>
      </c>
      <c r="CS3" s="3" t="s">
        <v>151</v>
      </c>
      <c r="CT3" s="3" t="s">
        <v>152</v>
      </c>
      <c r="CU3" s="3" t="s">
        <v>153</v>
      </c>
      <c r="CV3" s="3" t="s">
        <v>154</v>
      </c>
      <c r="CW3" s="3" t="s">
        <v>155</v>
      </c>
      <c r="CX3" s="46" t="s">
        <v>159</v>
      </c>
      <c r="CY3" s="46" t="s">
        <v>160</v>
      </c>
      <c r="CZ3" s="46" t="s">
        <v>161</v>
      </c>
      <c r="DA3" s="46" t="s">
        <v>162</v>
      </c>
      <c r="DB3" s="46" t="s">
        <v>163</v>
      </c>
      <c r="DC3" s="46" t="s">
        <v>164</v>
      </c>
      <c r="DD3" s="46" t="s">
        <v>165</v>
      </c>
      <c r="DE3" s="46" t="s">
        <v>166</v>
      </c>
      <c r="DF3" s="46" t="s">
        <v>168</v>
      </c>
      <c r="DG3" s="46" t="s">
        <v>169</v>
      </c>
      <c r="DH3" s="46" t="s">
        <v>170</v>
      </c>
      <c r="DI3" s="46" t="s">
        <v>171</v>
      </c>
      <c r="DJ3" s="46" t="s">
        <v>172</v>
      </c>
      <c r="DK3" s="46" t="s">
        <v>174</v>
      </c>
      <c r="DL3" s="46" t="s">
        <v>175</v>
      </c>
      <c r="DM3" s="46" t="s">
        <v>176</v>
      </c>
      <c r="DN3" s="46" t="s">
        <v>177</v>
      </c>
      <c r="DO3" s="46" t="s">
        <v>178</v>
      </c>
      <c r="DP3" s="46" t="s">
        <v>179</v>
      </c>
      <c r="DQ3" s="46" t="s">
        <v>180</v>
      </c>
      <c r="DR3" s="46" t="s">
        <v>181</v>
      </c>
      <c r="DS3" s="46" t="s">
        <v>182</v>
      </c>
      <c r="DT3" s="46" t="s">
        <v>183</v>
      </c>
      <c r="DU3" s="46" t="s">
        <v>185</v>
      </c>
      <c r="DV3" s="46" t="s">
        <v>186</v>
      </c>
      <c r="DW3" s="46" t="s">
        <v>187</v>
      </c>
      <c r="DX3" s="46" t="s">
        <v>188</v>
      </c>
      <c r="DY3" s="46" t="s">
        <v>189</v>
      </c>
      <c r="DZ3" s="46" t="s">
        <v>190</v>
      </c>
      <c r="EA3" s="46" t="s">
        <v>191</v>
      </c>
      <c r="EB3" s="46" t="s">
        <v>192</v>
      </c>
      <c r="EC3" s="46" t="s">
        <v>193</v>
      </c>
      <c r="ED3" s="46" t="s">
        <v>194</v>
      </c>
      <c r="EE3" s="46" t="s">
        <v>195</v>
      </c>
      <c r="EF3" s="46" t="s">
        <v>196</v>
      </c>
      <c r="EG3" s="46" t="s">
        <v>197</v>
      </c>
      <c r="EH3" s="46" t="s">
        <v>198</v>
      </c>
      <c r="EI3" s="46" t="s">
        <v>199</v>
      </c>
      <c r="EJ3" s="46" t="s">
        <v>200</v>
      </c>
      <c r="EK3" s="46" t="s">
        <v>201</v>
      </c>
      <c r="EL3" s="46" t="s">
        <v>203</v>
      </c>
      <c r="EM3" s="46" t="s">
        <v>204</v>
      </c>
      <c r="EN3" s="46" t="s">
        <v>205</v>
      </c>
      <c r="EO3" s="46" t="s">
        <v>206</v>
      </c>
      <c r="EP3" s="46" t="s">
        <v>207</v>
      </c>
      <c r="EQ3" s="46" t="s">
        <v>208</v>
      </c>
      <c r="ER3" s="46" t="s">
        <v>209</v>
      </c>
      <c r="ES3" s="46" t="s">
        <v>210</v>
      </c>
      <c r="ET3" s="46" t="s">
        <v>211</v>
      </c>
      <c r="EU3" s="56" t="s">
        <v>212</v>
      </c>
      <c r="EV3" s="56" t="s">
        <v>213</v>
      </c>
      <c r="EW3" s="56" t="s">
        <v>214</v>
      </c>
      <c r="EX3" s="56" t="s">
        <v>215</v>
      </c>
      <c r="EY3" s="56" t="s">
        <v>216</v>
      </c>
      <c r="EZ3" s="56" t="s">
        <v>217</v>
      </c>
      <c r="FA3" s="56" t="s">
        <v>218</v>
      </c>
      <c r="FB3" s="56" t="s">
        <v>219</v>
      </c>
      <c r="FC3" s="56" t="s">
        <v>220</v>
      </c>
      <c r="FD3" s="59"/>
      <c r="FE3" s="60"/>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5">
        <v>45463</v>
      </c>
      <c r="EG4" s="55">
        <v>45463</v>
      </c>
      <c r="EH4" s="55">
        <v>45463</v>
      </c>
      <c r="EI4" s="55">
        <v>45463</v>
      </c>
      <c r="EJ4" s="55">
        <v>45463</v>
      </c>
      <c r="EK4" s="55">
        <v>45463</v>
      </c>
      <c r="EL4" s="55">
        <v>45537</v>
      </c>
      <c r="EM4" s="55">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1"/>
      <c r="FE5" s="62"/>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3"/>
      <c r="FE6" s="64"/>
      <c r="FF6" s="13"/>
      <c r="FG6" s="41"/>
    </row>
    <row r="7" spans="1:164" ht="22" customHeight="1">
      <c r="B7" s="22" t="s">
        <v>72</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3"/>
      <c r="FE7" s="64"/>
      <c r="FF7" s="13"/>
      <c r="FH7" s="41"/>
    </row>
    <row r="8" spans="1:164" ht="22" customHeight="1">
      <c r="B8" s="22" t="s">
        <v>73</v>
      </c>
      <c r="C8" s="8" t="s">
        <v>3</v>
      </c>
      <c r="D8" s="8" t="s">
        <v>23</v>
      </c>
      <c r="E8" s="8" t="s">
        <v>23</v>
      </c>
      <c r="F8" s="8" t="s">
        <v>3</v>
      </c>
      <c r="G8" s="8" t="s">
        <v>3</v>
      </c>
      <c r="H8" s="8" t="s">
        <v>3</v>
      </c>
      <c r="I8" s="8" t="s">
        <v>3</v>
      </c>
      <c r="J8" s="8" t="s">
        <v>23</v>
      </c>
      <c r="K8" s="8" t="s">
        <v>3</v>
      </c>
      <c r="L8" s="27" t="s">
        <v>3</v>
      </c>
      <c r="M8" s="20" t="s">
        <v>3</v>
      </c>
      <c r="N8" s="20" t="s">
        <v>3</v>
      </c>
      <c r="O8" s="20" t="s">
        <v>3</v>
      </c>
      <c r="P8" s="20" t="s">
        <v>3</v>
      </c>
      <c r="Q8" s="14" t="s">
        <v>3</v>
      </c>
      <c r="R8" s="20" t="s">
        <v>59</v>
      </c>
      <c r="S8" s="20" t="s">
        <v>59</v>
      </c>
      <c r="T8" s="20" t="s">
        <v>59</v>
      </c>
      <c r="U8" s="20" t="s">
        <v>59</v>
      </c>
      <c r="V8" s="20" t="s">
        <v>59</v>
      </c>
      <c r="W8" s="20" t="s">
        <v>59</v>
      </c>
      <c r="X8" s="14" t="s">
        <v>3</v>
      </c>
      <c r="Y8" s="20" t="s">
        <v>18</v>
      </c>
      <c r="Z8" s="39" t="s">
        <v>3</v>
      </c>
      <c r="AA8" s="20" t="s">
        <v>59</v>
      </c>
      <c r="AB8" s="20" t="s">
        <v>3</v>
      </c>
      <c r="AC8" s="20" t="s">
        <v>59</v>
      </c>
      <c r="AD8" s="20" t="s">
        <v>3</v>
      </c>
      <c r="AE8" s="20" t="s">
        <v>59</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59</v>
      </c>
      <c r="CH8" s="20" t="s">
        <v>18</v>
      </c>
      <c r="CI8" s="20" t="s">
        <v>59</v>
      </c>
      <c r="CJ8" s="20" t="s">
        <v>59</v>
      </c>
      <c r="CK8" s="20" t="s">
        <v>18</v>
      </c>
      <c r="CL8" s="20" t="s">
        <v>18</v>
      </c>
      <c r="CM8" s="20" t="s">
        <v>59</v>
      </c>
      <c r="CN8" s="20" t="s">
        <v>18</v>
      </c>
      <c r="CO8" s="20" t="s">
        <v>59</v>
      </c>
      <c r="CP8" s="20" t="s">
        <v>59</v>
      </c>
      <c r="CQ8" s="20" t="s">
        <v>59</v>
      </c>
      <c r="CR8" s="20" t="s">
        <v>18</v>
      </c>
      <c r="CS8" s="20" t="s">
        <v>18</v>
      </c>
      <c r="CT8" s="20" t="s">
        <v>59</v>
      </c>
      <c r="CU8" s="20" t="s">
        <v>59</v>
      </c>
      <c r="CV8" s="20" t="s">
        <v>59</v>
      </c>
      <c r="CW8" s="20" t="s">
        <v>18</v>
      </c>
      <c r="CX8" s="20" t="s">
        <v>18</v>
      </c>
      <c r="CY8" s="20" t="s">
        <v>59</v>
      </c>
      <c r="CZ8" s="20" t="s">
        <v>59</v>
      </c>
      <c r="DA8" s="20" t="s">
        <v>59</v>
      </c>
      <c r="DB8" s="20" t="s">
        <v>59</v>
      </c>
      <c r="DC8" s="20" t="s">
        <v>18</v>
      </c>
      <c r="DD8" s="20" t="s">
        <v>18</v>
      </c>
      <c r="DE8" s="20" t="s">
        <v>59</v>
      </c>
      <c r="DF8" s="20" t="s">
        <v>18</v>
      </c>
      <c r="DG8" s="20" t="s">
        <v>59</v>
      </c>
      <c r="DH8" s="20" t="s">
        <v>18</v>
      </c>
      <c r="DI8" s="20" t="s">
        <v>59</v>
      </c>
      <c r="DJ8" s="20" t="s">
        <v>18</v>
      </c>
      <c r="DK8" s="20" t="s">
        <v>18</v>
      </c>
      <c r="DL8" s="20" t="s">
        <v>18</v>
      </c>
      <c r="DM8" s="20" t="s">
        <v>59</v>
      </c>
      <c r="DN8" s="20" t="s">
        <v>18</v>
      </c>
      <c r="DO8" s="20" t="s">
        <v>18</v>
      </c>
      <c r="DP8" s="20" t="s">
        <v>59</v>
      </c>
      <c r="DQ8" s="39" t="s">
        <v>59</v>
      </c>
      <c r="DR8" s="39" t="s">
        <v>59</v>
      </c>
      <c r="DS8" s="20" t="s">
        <v>59</v>
      </c>
      <c r="DT8" s="20" t="s">
        <v>18</v>
      </c>
      <c r="DU8" s="20" t="s">
        <v>59</v>
      </c>
      <c r="DV8" s="20" t="s">
        <v>59</v>
      </c>
      <c r="DW8" s="20" t="s">
        <v>18</v>
      </c>
      <c r="DX8" s="20" t="s">
        <v>59</v>
      </c>
      <c r="DY8" s="20" t="s">
        <v>59</v>
      </c>
      <c r="DZ8" s="20" t="s">
        <v>59</v>
      </c>
      <c r="EA8" s="20" t="s">
        <v>18</v>
      </c>
      <c r="EB8" s="20" t="s">
        <v>18</v>
      </c>
      <c r="EC8" s="20" t="s">
        <v>18</v>
      </c>
      <c r="ED8" s="20" t="s">
        <v>18</v>
      </c>
      <c r="EE8" s="20" t="s">
        <v>59</v>
      </c>
      <c r="EF8" s="20" t="s">
        <v>59</v>
      </c>
      <c r="EG8" s="20" t="s">
        <v>59</v>
      </c>
      <c r="EH8" s="20" t="s">
        <v>59</v>
      </c>
      <c r="EI8" s="20" t="s">
        <v>59</v>
      </c>
      <c r="EJ8" s="20" t="s">
        <v>18</v>
      </c>
      <c r="EK8" s="20" t="s">
        <v>18</v>
      </c>
      <c r="EL8" s="20" t="s">
        <v>59</v>
      </c>
      <c r="EM8" s="20" t="s">
        <v>18</v>
      </c>
      <c r="EN8" s="8" t="s">
        <v>3</v>
      </c>
      <c r="EO8" s="8" t="s">
        <v>3</v>
      </c>
      <c r="EP8" s="8" t="s">
        <v>3</v>
      </c>
      <c r="EQ8" s="20" t="s">
        <v>3</v>
      </c>
      <c r="ER8" s="8" t="s">
        <v>23</v>
      </c>
      <c r="ES8" s="20" t="s">
        <v>3</v>
      </c>
      <c r="ET8" s="8" t="s">
        <v>23</v>
      </c>
      <c r="EU8" s="8" t="s">
        <v>3</v>
      </c>
      <c r="EV8" s="8" t="s">
        <v>3</v>
      </c>
      <c r="EW8" s="20" t="s">
        <v>3</v>
      </c>
      <c r="EX8" s="39" t="s">
        <v>3</v>
      </c>
      <c r="EY8" s="8" t="s">
        <v>23</v>
      </c>
      <c r="EZ8" s="8" t="s">
        <v>23</v>
      </c>
      <c r="FA8" s="8" t="s">
        <v>23</v>
      </c>
      <c r="FB8" s="8" t="s">
        <v>23</v>
      </c>
      <c r="FC8" s="8" t="s">
        <v>23</v>
      </c>
      <c r="FD8" s="63"/>
      <c r="FE8" s="64"/>
      <c r="FF8" s="13"/>
    </row>
    <row r="9" spans="1:164" ht="22" customHeight="1" thickBot="1">
      <c r="B9" s="16" t="s">
        <v>36</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7" t="s">
        <v>167</v>
      </c>
      <c r="CY9" s="47" t="s">
        <v>167</v>
      </c>
      <c r="CZ9" s="47" t="s">
        <v>167</v>
      </c>
      <c r="DA9" s="47" t="s">
        <v>167</v>
      </c>
      <c r="DB9" s="47" t="s">
        <v>167</v>
      </c>
      <c r="DC9" s="47" t="s">
        <v>167</v>
      </c>
      <c r="DD9" s="47" t="s">
        <v>167</v>
      </c>
      <c r="DE9" s="47" t="s">
        <v>167</v>
      </c>
      <c r="DF9" s="47" t="s">
        <v>167</v>
      </c>
      <c r="DG9" s="47" t="s">
        <v>167</v>
      </c>
      <c r="DH9" s="47" t="s">
        <v>167</v>
      </c>
      <c r="DI9" s="47" t="s">
        <v>167</v>
      </c>
      <c r="DJ9" s="47" t="s">
        <v>167</v>
      </c>
      <c r="DK9" s="47" t="s">
        <v>167</v>
      </c>
      <c r="DL9" s="47" t="s">
        <v>167</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7" t="s">
        <v>157</v>
      </c>
      <c r="FD9" s="65"/>
      <c r="FE9" s="66"/>
      <c r="FF9" s="19"/>
    </row>
    <row r="10" spans="1:164" ht="22" customHeight="1">
      <c r="A10" s="9"/>
      <c r="B10" s="35"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6" t="s">
        <v>47</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6" t="s">
        <v>66</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7"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6" t="s">
        <v>48</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6" t="s">
        <v>49</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6" t="s">
        <v>202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6" t="s">
        <v>50</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6" t="s">
        <v>51</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6" t="s">
        <v>53</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6" t="s">
        <v>54</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8" t="s">
        <v>86</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6" t="s">
        <v>55</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7"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7"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7"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7" t="s">
        <v>37</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7"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7"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7"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7"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7"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7" t="s">
        <v>103</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7"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7" t="s">
        <v>38</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7" t="s">
        <v>39</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7" t="s">
        <v>40</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7" t="s">
        <v>41</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7" t="s">
        <v>67</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7" t="s">
        <v>121</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7" t="s">
        <v>156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7" t="s">
        <v>184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7" t="s">
        <v>221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7" t="s">
        <v>135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7" t="s">
        <v>173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5" t="s">
        <v>138</v>
      </c>
    </row>
    <row r="48" spans="1:162" ht="24" customHeight="1">
      <c r="FD48" s="12"/>
    </row>
    <row r="49" spans="3:160" s="41" customFormat="1" ht="24" customHeight="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3"/>
      <c r="AJ49" s="43"/>
      <c r="AK49" s="43"/>
      <c r="AM49" s="43"/>
      <c r="AN49" s="43"/>
      <c r="EN49" s="42"/>
      <c r="EO49" s="42"/>
      <c r="EP49" s="42"/>
      <c r="EQ49" s="42"/>
      <c r="ER49" s="42"/>
      <c r="ES49" s="42"/>
      <c r="ET49" s="42"/>
      <c r="EU49" s="42"/>
      <c r="EV49" s="42"/>
      <c r="EX49" s="42"/>
      <c r="EY49" s="42"/>
      <c r="EZ49" s="42"/>
      <c r="FA49" s="42"/>
      <c r="FB49" s="42"/>
      <c r="FC49" s="42"/>
    </row>
    <row r="50" spans="3:160" ht="24" customHeight="1">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1"/>
      <c r="AJ50" s="41"/>
      <c r="AK50" s="41"/>
      <c r="AL50" s="1"/>
      <c r="AM50" s="41"/>
      <c r="AN50" s="4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40"/>
      <c r="EO50" s="40"/>
      <c r="EP50" s="40"/>
      <c r="EQ50" s="40"/>
      <c r="ER50" s="40"/>
      <c r="ES50" s="40"/>
      <c r="ET50" s="40"/>
      <c r="EU50" s="40"/>
      <c r="EV50" s="40"/>
      <c r="EW50" s="1"/>
      <c r="EX50" s="40"/>
      <c r="EY50" s="40"/>
      <c r="EZ50" s="40"/>
      <c r="FA50" s="40"/>
      <c r="FB50" s="40"/>
      <c r="FC50" s="40"/>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6BB6-0024-431B-9704-A57EEC743F52}">
  <sheetPr>
    <tabColor theme="3"/>
    <pageSetUpPr fitToPage="1"/>
  </sheetPr>
  <dimension ref="A1:FG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3" sqref="B3"/>
    </sheetView>
  </sheetViews>
  <sheetFormatPr defaultColWidth="9" defaultRowHeight="14"/>
  <cols>
    <col min="1" max="1" width="1.36328125" style="1" customWidth="1"/>
    <col min="2" max="2" width="36.08984375" style="1" customWidth="1"/>
    <col min="3" max="19" width="15.08984375" style="12" customWidth="1"/>
    <col min="20" max="137" width="17.26953125" style="12" bestFit="1" customWidth="1"/>
    <col min="138" max="153" width="15.26953125" style="12" customWidth="1"/>
    <col min="154" max="158" width="15.08984375" style="12" customWidth="1"/>
    <col min="159" max="159" width="19.08984375" style="1" customWidth="1"/>
    <col min="160" max="160" width="9.7265625" style="1" customWidth="1"/>
    <col min="161" max="161" width="2.36328125" style="1" customWidth="1"/>
    <col min="162" max="162" width="24.6328125" style="1" bestFit="1" customWidth="1"/>
    <col min="163" max="163" width="15.6328125" style="1" bestFit="1" customWidth="1"/>
    <col min="164" max="16384" width="9" style="1"/>
  </cols>
  <sheetData>
    <row r="1" spans="1:163" s="52" customFormat="1" ht="22" customHeight="1">
      <c r="A1" s="49"/>
      <c r="B1" s="50"/>
      <c r="C1" s="51"/>
      <c r="D1" s="51"/>
      <c r="E1" s="51"/>
      <c r="F1" s="51"/>
      <c r="G1" s="51"/>
      <c r="H1" s="51"/>
      <c r="I1" s="51"/>
      <c r="J1" s="51"/>
      <c r="K1" s="51"/>
      <c r="L1" s="51"/>
      <c r="M1" s="51"/>
      <c r="N1" s="51"/>
      <c r="O1" s="51"/>
      <c r="P1" s="51"/>
      <c r="Q1" s="51"/>
      <c r="R1" s="51"/>
      <c r="S1" s="51"/>
      <c r="EX1" s="51"/>
      <c r="EY1" s="51"/>
      <c r="EZ1" s="51"/>
      <c r="FB1" s="51"/>
      <c r="FD1" s="53"/>
      <c r="FE1" s="54"/>
    </row>
    <row r="2" spans="1:163"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
      <c r="EO2" s="2"/>
      <c r="EP2" s="2"/>
      <c r="EQ2" s="2"/>
      <c r="ER2" s="2"/>
      <c r="ES2" s="2"/>
      <c r="ET2" s="2"/>
      <c r="EU2" s="2"/>
      <c r="EV2" s="2"/>
      <c r="EW2" s="2"/>
      <c r="EX2" s="21"/>
      <c r="EY2" s="21"/>
      <c r="EZ2" s="21"/>
      <c r="FA2" s="21"/>
      <c r="FB2" s="23"/>
      <c r="FC2" s="57"/>
      <c r="FD2" s="58"/>
      <c r="FE2" s="13"/>
    </row>
    <row r="3" spans="1:163" ht="32.25" customHeight="1">
      <c r="B3" s="33">
        <v>45626</v>
      </c>
      <c r="C3" s="3" t="s">
        <v>21</v>
      </c>
      <c r="D3" s="3" t="s">
        <v>22</v>
      </c>
      <c r="E3" s="3" t="s">
        <v>24</v>
      </c>
      <c r="F3" s="3" t="s">
        <v>25</v>
      </c>
      <c r="G3" s="3" t="s">
        <v>26</v>
      </c>
      <c r="H3" s="3" t="s">
        <v>27</v>
      </c>
      <c r="I3" s="3" t="s">
        <v>28</v>
      </c>
      <c r="J3" s="4" t="s">
        <v>29</v>
      </c>
      <c r="K3" s="4" t="s">
        <v>30</v>
      </c>
      <c r="L3" s="3" t="s">
        <v>31</v>
      </c>
      <c r="M3" s="3" t="s">
        <v>32</v>
      </c>
      <c r="N3" s="3" t="s">
        <v>33</v>
      </c>
      <c r="O3" s="3" t="s">
        <v>34</v>
      </c>
      <c r="P3" s="3" t="s">
        <v>35</v>
      </c>
      <c r="Q3" s="3" t="s">
        <v>42</v>
      </c>
      <c r="R3" s="4" t="s">
        <v>43</v>
      </c>
      <c r="S3" s="3" t="s">
        <v>44</v>
      </c>
      <c r="T3" s="4" t="s">
        <v>45</v>
      </c>
      <c r="U3" s="4" t="s">
        <v>46</v>
      </c>
      <c r="V3" s="3" t="s">
        <v>56</v>
      </c>
      <c r="W3" s="3" t="s">
        <v>57</v>
      </c>
      <c r="X3" s="3" t="s">
        <v>58</v>
      </c>
      <c r="Y3" s="3" t="s">
        <v>60</v>
      </c>
      <c r="Z3" s="3" t="s">
        <v>61</v>
      </c>
      <c r="AA3" s="3" t="s">
        <v>62</v>
      </c>
      <c r="AB3" s="3" t="s">
        <v>63</v>
      </c>
      <c r="AC3" s="3" t="s">
        <v>64</v>
      </c>
      <c r="AD3" s="3" t="s">
        <v>65</v>
      </c>
      <c r="AE3" s="3" t="s">
        <v>68</v>
      </c>
      <c r="AF3" s="3" t="s">
        <v>69</v>
      </c>
      <c r="AG3" s="3" t="s">
        <v>70</v>
      </c>
      <c r="AH3" s="3" t="s">
        <v>71</v>
      </c>
      <c r="AI3" s="3" t="s">
        <v>74</v>
      </c>
      <c r="AJ3" s="3" t="s">
        <v>75</v>
      </c>
      <c r="AK3" s="44" t="s">
        <v>136</v>
      </c>
      <c r="AL3" s="3" t="s">
        <v>76</v>
      </c>
      <c r="AM3" s="3" t="s">
        <v>77</v>
      </c>
      <c r="AN3" s="3" t="s">
        <v>78</v>
      </c>
      <c r="AO3" s="3" t="s">
        <v>79</v>
      </c>
      <c r="AP3" s="3" t="s">
        <v>80</v>
      </c>
      <c r="AQ3" s="3" t="s">
        <v>81</v>
      </c>
      <c r="AR3" s="3" t="s">
        <v>82</v>
      </c>
      <c r="AS3" s="3" t="s">
        <v>83</v>
      </c>
      <c r="AT3" s="3" t="s">
        <v>84</v>
      </c>
      <c r="AU3" s="3" t="s">
        <v>85</v>
      </c>
      <c r="AV3" s="3" t="s">
        <v>87</v>
      </c>
      <c r="AW3" s="3" t="s">
        <v>88</v>
      </c>
      <c r="AX3" s="3" t="s">
        <v>89</v>
      </c>
      <c r="AY3" s="3" t="s">
        <v>90</v>
      </c>
      <c r="AZ3" s="3" t="s">
        <v>91</v>
      </c>
      <c r="BA3" s="3" t="s">
        <v>92</v>
      </c>
      <c r="BB3" s="3" t="s">
        <v>93</v>
      </c>
      <c r="BC3" s="3" t="s">
        <v>94</v>
      </c>
      <c r="BD3" s="3" t="s">
        <v>95</v>
      </c>
      <c r="BE3" s="3" t="s">
        <v>96</v>
      </c>
      <c r="BF3" s="3" t="s">
        <v>97</v>
      </c>
      <c r="BG3" s="3" t="s">
        <v>98</v>
      </c>
      <c r="BH3" s="3" t="s">
        <v>99</v>
      </c>
      <c r="BI3" s="3" t="s">
        <v>100</v>
      </c>
      <c r="BJ3" s="3" t="s">
        <v>101</v>
      </c>
      <c r="BK3" s="3" t="s">
        <v>102</v>
      </c>
      <c r="BL3" s="3" t="s">
        <v>104</v>
      </c>
      <c r="BM3" s="3" t="s">
        <v>105</v>
      </c>
      <c r="BN3" s="3" t="s">
        <v>106</v>
      </c>
      <c r="BO3" s="3" t="s">
        <v>107</v>
      </c>
      <c r="BP3" s="3" t="s">
        <v>108</v>
      </c>
      <c r="BQ3" s="3" t="s">
        <v>109</v>
      </c>
      <c r="BR3" s="3" t="s">
        <v>110</v>
      </c>
      <c r="BS3" s="3" t="s">
        <v>111</v>
      </c>
      <c r="BT3" s="3" t="s">
        <v>112</v>
      </c>
      <c r="BU3" s="3" t="s">
        <v>113</v>
      </c>
      <c r="BV3" s="3" t="s">
        <v>114</v>
      </c>
      <c r="BW3" s="3" t="s">
        <v>115</v>
      </c>
      <c r="BX3" s="3" t="s">
        <v>116</v>
      </c>
      <c r="BY3" s="3" t="s">
        <v>117</v>
      </c>
      <c r="BZ3" s="3" t="s">
        <v>118</v>
      </c>
      <c r="CA3" s="3" t="s">
        <v>119</v>
      </c>
      <c r="CB3" s="3" t="s">
        <v>120</v>
      </c>
      <c r="CC3" s="3" t="s">
        <v>122</v>
      </c>
      <c r="CD3" s="3" t="s">
        <v>123</v>
      </c>
      <c r="CE3" s="3" t="s">
        <v>124</v>
      </c>
      <c r="CF3" s="3" t="s">
        <v>125</v>
      </c>
      <c r="CG3" s="3" t="s">
        <v>126</v>
      </c>
      <c r="CH3" s="3" t="s">
        <v>127</v>
      </c>
      <c r="CI3" s="3" t="s">
        <v>128</v>
      </c>
      <c r="CJ3" s="3" t="s">
        <v>129</v>
      </c>
      <c r="CK3" s="3" t="s">
        <v>130</v>
      </c>
      <c r="CL3" s="3" t="s">
        <v>131</v>
      </c>
      <c r="CM3" s="3" t="s">
        <v>132</v>
      </c>
      <c r="CN3" s="3" t="s">
        <v>133</v>
      </c>
      <c r="CO3" s="3" t="s">
        <v>134</v>
      </c>
      <c r="CP3" s="3" t="s">
        <v>137</v>
      </c>
      <c r="CQ3" s="3" t="s">
        <v>139</v>
      </c>
      <c r="CR3" s="3" t="s">
        <v>140</v>
      </c>
      <c r="CS3" s="3" t="s">
        <v>141</v>
      </c>
      <c r="CT3" s="3" t="s">
        <v>142</v>
      </c>
      <c r="CU3" s="3" t="s">
        <v>143</v>
      </c>
      <c r="CV3" s="3" t="s">
        <v>144</v>
      </c>
      <c r="CW3" s="3" t="s">
        <v>145</v>
      </c>
      <c r="CX3" s="3" t="s">
        <v>146</v>
      </c>
      <c r="CY3" s="3" t="s">
        <v>147</v>
      </c>
      <c r="CZ3" s="3" t="s">
        <v>148</v>
      </c>
      <c r="DA3" s="3" t="s">
        <v>149</v>
      </c>
      <c r="DB3" s="3" t="s">
        <v>150</v>
      </c>
      <c r="DC3" s="3" t="s">
        <v>151</v>
      </c>
      <c r="DD3" s="3" t="s">
        <v>152</v>
      </c>
      <c r="DE3" s="3" t="s">
        <v>153</v>
      </c>
      <c r="DF3" s="3" t="s">
        <v>154</v>
      </c>
      <c r="DG3" s="3" t="s">
        <v>155</v>
      </c>
      <c r="DH3" s="46" t="s">
        <v>159</v>
      </c>
      <c r="DI3" s="46" t="s">
        <v>160</v>
      </c>
      <c r="DJ3" s="46" t="s">
        <v>161</v>
      </c>
      <c r="DK3" s="46" t="s">
        <v>162</v>
      </c>
      <c r="DL3" s="46" t="s">
        <v>163</v>
      </c>
      <c r="DM3" s="46" t="s">
        <v>164</v>
      </c>
      <c r="DN3" s="46" t="s">
        <v>165</v>
      </c>
      <c r="DO3" s="46" t="s">
        <v>166</v>
      </c>
      <c r="DP3" s="46" t="s">
        <v>168</v>
      </c>
      <c r="DQ3" s="46" t="s">
        <v>169</v>
      </c>
      <c r="DR3" s="46" t="s">
        <v>170</v>
      </c>
      <c r="DS3" s="46" t="s">
        <v>171</v>
      </c>
      <c r="DT3" s="46" t="s">
        <v>172</v>
      </c>
      <c r="DU3" s="46" t="s">
        <v>174</v>
      </c>
      <c r="DV3" s="46" t="s">
        <v>175</v>
      </c>
      <c r="DW3" s="46" t="s">
        <v>176</v>
      </c>
      <c r="DX3" s="46" t="s">
        <v>177</v>
      </c>
      <c r="DY3" s="46" t="s">
        <v>178</v>
      </c>
      <c r="DZ3" s="46" t="s">
        <v>179</v>
      </c>
      <c r="EA3" s="46" t="s">
        <v>180</v>
      </c>
      <c r="EB3" s="46" t="s">
        <v>181</v>
      </c>
      <c r="EC3" s="46" t="s">
        <v>182</v>
      </c>
      <c r="ED3" s="46" t="s">
        <v>183</v>
      </c>
      <c r="EE3" s="46" t="s">
        <v>185</v>
      </c>
      <c r="EF3" s="46" t="s">
        <v>186</v>
      </c>
      <c r="EG3" s="46" t="s">
        <v>187</v>
      </c>
      <c r="EH3" s="46" t="s">
        <v>188</v>
      </c>
      <c r="EI3" s="46" t="s">
        <v>189</v>
      </c>
      <c r="EJ3" s="46" t="s">
        <v>190</v>
      </c>
      <c r="EK3" s="46" t="s">
        <v>191</v>
      </c>
      <c r="EL3" s="46" t="s">
        <v>192</v>
      </c>
      <c r="EM3" s="46" t="s">
        <v>193</v>
      </c>
      <c r="EN3" s="46" t="s">
        <v>194</v>
      </c>
      <c r="EO3" s="46" t="s">
        <v>195</v>
      </c>
      <c r="EP3" s="46" t="s">
        <v>196</v>
      </c>
      <c r="EQ3" s="46" t="s">
        <v>197</v>
      </c>
      <c r="ER3" s="46" t="s">
        <v>198</v>
      </c>
      <c r="ES3" s="46" t="s">
        <v>199</v>
      </c>
      <c r="ET3" s="46" t="s">
        <v>200</v>
      </c>
      <c r="EU3" s="46" t="s">
        <v>201</v>
      </c>
      <c r="EV3" s="46" t="s">
        <v>203</v>
      </c>
      <c r="EW3" s="46" t="s">
        <v>204</v>
      </c>
      <c r="EX3" s="46" t="s">
        <v>205</v>
      </c>
      <c r="EY3" s="46" t="s">
        <v>206</v>
      </c>
      <c r="EZ3" s="46" t="s">
        <v>207</v>
      </c>
      <c r="FA3" s="46" t="s">
        <v>208</v>
      </c>
      <c r="FB3" s="46" t="s">
        <v>209</v>
      </c>
      <c r="FC3" s="59"/>
      <c r="FD3" s="60"/>
      <c r="FE3" s="13"/>
    </row>
    <row r="4" spans="1:163" ht="22" customHeight="1">
      <c r="B4" s="6" t="s">
        <v>6</v>
      </c>
      <c r="C4" s="24">
        <v>42405</v>
      </c>
      <c r="D4" s="24">
        <v>42405</v>
      </c>
      <c r="E4" s="24">
        <v>42461</v>
      </c>
      <c r="F4" s="24">
        <v>42461</v>
      </c>
      <c r="G4" s="24">
        <v>42705</v>
      </c>
      <c r="H4" s="24">
        <v>42815</v>
      </c>
      <c r="I4" s="24">
        <v>42815</v>
      </c>
      <c r="J4" s="24">
        <v>42815</v>
      </c>
      <c r="K4" s="24">
        <v>42824</v>
      </c>
      <c r="L4" s="24">
        <v>42824</v>
      </c>
      <c r="M4" s="24">
        <v>42824</v>
      </c>
      <c r="N4" s="24">
        <v>42824</v>
      </c>
      <c r="O4" s="24">
        <v>42824</v>
      </c>
      <c r="P4" s="24">
        <v>42824</v>
      </c>
      <c r="Q4" s="24">
        <v>42824</v>
      </c>
      <c r="R4" s="24">
        <v>42851</v>
      </c>
      <c r="S4" s="24">
        <v>42851</v>
      </c>
      <c r="T4" s="25">
        <v>42920</v>
      </c>
      <c r="U4" s="25">
        <v>42920</v>
      </c>
      <c r="V4" s="24">
        <v>43271</v>
      </c>
      <c r="W4" s="24">
        <v>43271</v>
      </c>
      <c r="X4" s="24">
        <v>43271</v>
      </c>
      <c r="Y4" s="24">
        <v>43284</v>
      </c>
      <c r="Z4" s="24">
        <v>43420</v>
      </c>
      <c r="AA4" s="24">
        <v>43420</v>
      </c>
      <c r="AB4" s="24">
        <v>43420</v>
      </c>
      <c r="AC4" s="24">
        <v>43420</v>
      </c>
      <c r="AD4" s="24">
        <v>43420</v>
      </c>
      <c r="AE4" s="24">
        <v>43462</v>
      </c>
      <c r="AF4" s="24">
        <v>43462</v>
      </c>
      <c r="AG4" s="24">
        <v>43462</v>
      </c>
      <c r="AH4" s="24">
        <v>43462</v>
      </c>
      <c r="AI4" s="24">
        <v>43544</v>
      </c>
      <c r="AJ4" s="24">
        <v>43544</v>
      </c>
      <c r="AK4" s="24">
        <v>43553</v>
      </c>
      <c r="AL4" s="24">
        <v>43728</v>
      </c>
      <c r="AM4" s="24">
        <v>43802</v>
      </c>
      <c r="AN4" s="24">
        <v>43889</v>
      </c>
      <c r="AO4" s="24">
        <v>43909</v>
      </c>
      <c r="AP4" s="24">
        <v>43909</v>
      </c>
      <c r="AQ4" s="24">
        <v>43909</v>
      </c>
      <c r="AR4" s="24">
        <v>43909</v>
      </c>
      <c r="AS4" s="24">
        <v>43909</v>
      </c>
      <c r="AT4" s="24">
        <v>43913</v>
      </c>
      <c r="AU4" s="24">
        <v>43913</v>
      </c>
      <c r="AV4" s="24">
        <v>44004</v>
      </c>
      <c r="AW4" s="24">
        <v>44004</v>
      </c>
      <c r="AX4" s="24">
        <v>44004</v>
      </c>
      <c r="AY4" s="24">
        <v>44004</v>
      </c>
      <c r="AZ4" s="24">
        <v>44004</v>
      </c>
      <c r="BA4" s="24">
        <v>44012</v>
      </c>
      <c r="BB4" s="24">
        <v>44012</v>
      </c>
      <c r="BC4" s="24">
        <v>44097</v>
      </c>
      <c r="BD4" s="24">
        <v>44097</v>
      </c>
      <c r="BE4" s="24">
        <v>44097</v>
      </c>
      <c r="BF4" s="24">
        <v>44097</v>
      </c>
      <c r="BG4" s="24">
        <v>44097</v>
      </c>
      <c r="BH4" s="24">
        <v>44097</v>
      </c>
      <c r="BI4" s="24">
        <v>44186</v>
      </c>
      <c r="BJ4" s="24">
        <v>44186</v>
      </c>
      <c r="BK4" s="24">
        <v>44186</v>
      </c>
      <c r="BL4" s="24">
        <v>44277</v>
      </c>
      <c r="BM4" s="24">
        <v>44277</v>
      </c>
      <c r="BN4" s="24">
        <v>44277</v>
      </c>
      <c r="BO4" s="24">
        <v>44277</v>
      </c>
      <c r="BP4" s="24">
        <v>44277</v>
      </c>
      <c r="BQ4" s="24">
        <v>44277</v>
      </c>
      <c r="BR4" s="24">
        <v>44286</v>
      </c>
      <c r="BS4" s="24">
        <v>44286</v>
      </c>
      <c r="BT4" s="24">
        <v>44286</v>
      </c>
      <c r="BU4" s="24">
        <v>44286</v>
      </c>
      <c r="BV4" s="24">
        <v>44368</v>
      </c>
      <c r="BW4" s="24">
        <v>44368</v>
      </c>
      <c r="BX4" s="24">
        <v>44368</v>
      </c>
      <c r="BY4" s="24">
        <v>44368</v>
      </c>
      <c r="BZ4" s="24">
        <v>44377</v>
      </c>
      <c r="CA4" s="24">
        <v>44414</v>
      </c>
      <c r="CB4" s="24">
        <v>44414</v>
      </c>
      <c r="CC4" s="24">
        <v>44460</v>
      </c>
      <c r="CD4" s="24">
        <v>44460</v>
      </c>
      <c r="CE4" s="24">
        <v>44550</v>
      </c>
      <c r="CF4" s="24">
        <v>44550</v>
      </c>
      <c r="CG4" s="24">
        <v>44642</v>
      </c>
      <c r="CH4" s="24">
        <v>44642</v>
      </c>
      <c r="CI4" s="24">
        <v>44642</v>
      </c>
      <c r="CJ4" s="24">
        <v>44642</v>
      </c>
      <c r="CK4" s="24">
        <v>44642</v>
      </c>
      <c r="CL4" s="24">
        <v>44642</v>
      </c>
      <c r="CM4" s="24">
        <v>44651</v>
      </c>
      <c r="CN4" s="24">
        <v>44651</v>
      </c>
      <c r="CO4" s="24">
        <v>44651</v>
      </c>
      <c r="CP4" s="24">
        <v>44693</v>
      </c>
      <c r="CQ4" s="24">
        <v>44732</v>
      </c>
      <c r="CR4" s="24">
        <v>44732</v>
      </c>
      <c r="CS4" s="24">
        <v>44732</v>
      </c>
      <c r="CT4" s="24">
        <v>44732</v>
      </c>
      <c r="CU4" s="24">
        <v>44742</v>
      </c>
      <c r="CV4" s="24">
        <v>44824</v>
      </c>
      <c r="CW4" s="24">
        <v>44824</v>
      </c>
      <c r="CX4" s="24">
        <v>44824</v>
      </c>
      <c r="CY4" s="24">
        <v>44824</v>
      </c>
      <c r="CZ4" s="24">
        <v>44824</v>
      </c>
      <c r="DA4" s="24">
        <v>44824</v>
      </c>
      <c r="DB4" s="24">
        <v>44865</v>
      </c>
      <c r="DC4" s="24">
        <v>44865</v>
      </c>
      <c r="DD4" s="24">
        <v>44915</v>
      </c>
      <c r="DE4" s="24">
        <v>44917</v>
      </c>
      <c r="DF4" s="24">
        <v>44917</v>
      </c>
      <c r="DG4" s="24">
        <v>44917</v>
      </c>
      <c r="DH4" s="24">
        <v>45005</v>
      </c>
      <c r="DI4" s="24">
        <v>45005</v>
      </c>
      <c r="DJ4" s="24">
        <v>45005</v>
      </c>
      <c r="DK4" s="24">
        <v>45005</v>
      </c>
      <c r="DL4" s="24">
        <v>45005</v>
      </c>
      <c r="DM4" s="24">
        <v>45005</v>
      </c>
      <c r="DN4" s="24">
        <v>45005</v>
      </c>
      <c r="DO4" s="24">
        <v>45005</v>
      </c>
      <c r="DP4" s="24">
        <v>45068</v>
      </c>
      <c r="DQ4" s="24">
        <v>45078</v>
      </c>
      <c r="DR4" s="24">
        <v>45097</v>
      </c>
      <c r="DS4" s="24">
        <v>45097</v>
      </c>
      <c r="DT4" s="24">
        <v>45097</v>
      </c>
      <c r="DU4" s="24">
        <v>45138</v>
      </c>
      <c r="DV4" s="24">
        <v>45138</v>
      </c>
      <c r="DW4" s="24">
        <v>45189</v>
      </c>
      <c r="DX4" s="24">
        <v>45189</v>
      </c>
      <c r="DY4" s="24">
        <v>45189</v>
      </c>
      <c r="DZ4" s="24">
        <v>45189</v>
      </c>
      <c r="EA4" s="24">
        <v>45198</v>
      </c>
      <c r="EB4" s="24">
        <v>45198</v>
      </c>
      <c r="EC4" s="24">
        <v>45280</v>
      </c>
      <c r="ED4" s="24">
        <v>45280</v>
      </c>
      <c r="EE4" s="24">
        <v>45323</v>
      </c>
      <c r="EF4" s="24">
        <v>45323</v>
      </c>
      <c r="EG4" s="24">
        <v>45323</v>
      </c>
      <c r="EH4" s="24">
        <v>45372</v>
      </c>
      <c r="EI4" s="24">
        <v>45372</v>
      </c>
      <c r="EJ4" s="24">
        <v>45372</v>
      </c>
      <c r="EK4" s="24">
        <v>45372</v>
      </c>
      <c r="EL4" s="24">
        <v>45372</v>
      </c>
      <c r="EM4" s="24">
        <v>45372</v>
      </c>
      <c r="EN4" s="24">
        <v>45380</v>
      </c>
      <c r="EO4" s="24">
        <v>45446</v>
      </c>
      <c r="EP4" s="55">
        <v>45463</v>
      </c>
      <c r="EQ4" s="55">
        <v>45463</v>
      </c>
      <c r="ER4" s="55">
        <v>45463</v>
      </c>
      <c r="ES4" s="55">
        <v>45463</v>
      </c>
      <c r="ET4" s="55">
        <v>45463</v>
      </c>
      <c r="EU4" s="55">
        <v>45463</v>
      </c>
      <c r="EV4" s="55">
        <v>45537</v>
      </c>
      <c r="EW4" s="55">
        <v>45537</v>
      </c>
      <c r="EX4" s="24">
        <v>45555</v>
      </c>
      <c r="EY4" s="24">
        <v>45555</v>
      </c>
      <c r="EZ4" s="24">
        <v>45555</v>
      </c>
      <c r="FA4" s="24">
        <v>45555</v>
      </c>
      <c r="FB4" s="24">
        <v>45555</v>
      </c>
      <c r="FC4" s="18" t="s">
        <v>17</v>
      </c>
      <c r="FD4" s="5" t="s">
        <v>2</v>
      </c>
      <c r="FE4" s="13"/>
    </row>
    <row r="5" spans="1:163" ht="22" customHeight="1">
      <c r="B5" s="6" t="s">
        <v>7</v>
      </c>
      <c r="C5" s="24">
        <v>46013</v>
      </c>
      <c r="D5" s="24">
        <v>45737</v>
      </c>
      <c r="E5" s="24">
        <v>45922</v>
      </c>
      <c r="F5" s="24">
        <v>45737</v>
      </c>
      <c r="G5" s="24">
        <v>45646</v>
      </c>
      <c r="H5" s="24">
        <v>45737</v>
      </c>
      <c r="I5" s="24">
        <v>45737</v>
      </c>
      <c r="J5" s="24">
        <v>45737</v>
      </c>
      <c r="K5" s="24">
        <v>46559</v>
      </c>
      <c r="L5" s="24">
        <v>46104</v>
      </c>
      <c r="M5" s="24">
        <v>46104</v>
      </c>
      <c r="N5" s="24">
        <v>45737</v>
      </c>
      <c r="O5" s="24">
        <v>46469</v>
      </c>
      <c r="P5" s="24">
        <v>45737</v>
      </c>
      <c r="Q5" s="24">
        <v>46469</v>
      </c>
      <c r="R5" s="24">
        <v>46741</v>
      </c>
      <c r="S5" s="24">
        <v>46195</v>
      </c>
      <c r="T5" s="25">
        <v>45646</v>
      </c>
      <c r="U5" s="25">
        <v>46289</v>
      </c>
      <c r="V5" s="24">
        <v>46195</v>
      </c>
      <c r="W5" s="24">
        <v>46559</v>
      </c>
      <c r="X5" s="24">
        <v>45828</v>
      </c>
      <c r="Y5" s="24">
        <v>46651</v>
      </c>
      <c r="Z5" s="24">
        <v>46377</v>
      </c>
      <c r="AA5" s="24">
        <v>47016</v>
      </c>
      <c r="AB5" s="24">
        <v>45922</v>
      </c>
      <c r="AC5" s="24">
        <v>45922</v>
      </c>
      <c r="AD5" s="24">
        <v>45922</v>
      </c>
      <c r="AE5" s="24">
        <v>46013</v>
      </c>
      <c r="AF5" s="24">
        <v>47107</v>
      </c>
      <c r="AG5" s="24">
        <v>46377</v>
      </c>
      <c r="AH5" s="24">
        <v>46559</v>
      </c>
      <c r="AI5" s="24">
        <v>46651</v>
      </c>
      <c r="AJ5" s="24">
        <v>46104</v>
      </c>
      <c r="AK5" s="24">
        <v>46112</v>
      </c>
      <c r="AL5" s="24">
        <v>46651</v>
      </c>
      <c r="AM5" s="24">
        <v>46289</v>
      </c>
      <c r="AN5" s="24">
        <v>47198</v>
      </c>
      <c r="AO5" s="24">
        <v>46833</v>
      </c>
      <c r="AP5" s="24">
        <v>46469</v>
      </c>
      <c r="AQ5" s="24">
        <v>46469</v>
      </c>
      <c r="AR5" s="24">
        <v>46469</v>
      </c>
      <c r="AS5" s="24">
        <v>46469</v>
      </c>
      <c r="AT5" s="24">
        <v>46469</v>
      </c>
      <c r="AU5" s="24">
        <v>46833</v>
      </c>
      <c r="AV5" s="24">
        <v>46559</v>
      </c>
      <c r="AW5" s="24">
        <v>45828</v>
      </c>
      <c r="AX5" s="24">
        <v>46559</v>
      </c>
      <c r="AY5" s="24">
        <v>46559</v>
      </c>
      <c r="AZ5" s="24">
        <v>45828</v>
      </c>
      <c r="BA5" s="24">
        <v>46559</v>
      </c>
      <c r="BB5" s="24">
        <v>46559</v>
      </c>
      <c r="BC5" s="24">
        <v>47746</v>
      </c>
      <c r="BD5" s="24">
        <v>47016</v>
      </c>
      <c r="BE5" s="24">
        <v>47016</v>
      </c>
      <c r="BF5" s="24">
        <v>47016</v>
      </c>
      <c r="BG5" s="24">
        <v>45922</v>
      </c>
      <c r="BH5" s="24">
        <v>45922</v>
      </c>
      <c r="BI5" s="24">
        <v>46377</v>
      </c>
      <c r="BJ5" s="24">
        <v>46741</v>
      </c>
      <c r="BK5" s="24">
        <v>46013</v>
      </c>
      <c r="BL5" s="24">
        <v>47927</v>
      </c>
      <c r="BM5" s="24">
        <v>46833</v>
      </c>
      <c r="BN5" s="24">
        <v>47927</v>
      </c>
      <c r="BO5" s="24">
        <v>47563</v>
      </c>
      <c r="BP5" s="24">
        <v>47381</v>
      </c>
      <c r="BQ5" s="24">
        <v>46833</v>
      </c>
      <c r="BR5" s="24">
        <v>47563</v>
      </c>
      <c r="BS5" s="24">
        <v>47198</v>
      </c>
      <c r="BT5" s="24">
        <v>47563</v>
      </c>
      <c r="BU5" s="24">
        <v>47381</v>
      </c>
      <c r="BV5" s="24">
        <v>46195</v>
      </c>
      <c r="BW5" s="24">
        <v>47654</v>
      </c>
      <c r="BX5" s="24">
        <v>47472</v>
      </c>
      <c r="BY5" s="24">
        <v>45828</v>
      </c>
      <c r="BZ5" s="24">
        <v>46195</v>
      </c>
      <c r="CA5" s="24">
        <v>46195</v>
      </c>
      <c r="CB5" s="24">
        <v>46193</v>
      </c>
      <c r="CC5" s="24">
        <v>47016</v>
      </c>
      <c r="CD5" s="24">
        <v>46289</v>
      </c>
      <c r="CE5" s="24">
        <v>47837</v>
      </c>
      <c r="CF5" s="24">
        <v>47654</v>
      </c>
      <c r="CG5" s="24">
        <v>48295</v>
      </c>
      <c r="CH5" s="24">
        <v>48295</v>
      </c>
      <c r="CI5" s="24">
        <v>47746</v>
      </c>
      <c r="CJ5" s="24">
        <v>47563</v>
      </c>
      <c r="CK5" s="24">
        <v>47198</v>
      </c>
      <c r="CL5" s="24">
        <v>45737</v>
      </c>
      <c r="CM5" s="24">
        <v>47563</v>
      </c>
      <c r="CN5" s="24">
        <v>47198</v>
      </c>
      <c r="CO5" s="24">
        <v>47198</v>
      </c>
      <c r="CP5" s="24">
        <v>47563</v>
      </c>
      <c r="CQ5" s="24">
        <v>48386</v>
      </c>
      <c r="CR5" s="24">
        <v>46559</v>
      </c>
      <c r="CS5" s="24">
        <v>47289</v>
      </c>
      <c r="CT5" s="24">
        <v>46195</v>
      </c>
      <c r="CU5" s="24">
        <v>46559</v>
      </c>
      <c r="CV5" s="24">
        <v>46651</v>
      </c>
      <c r="CW5" s="24">
        <v>47381</v>
      </c>
      <c r="CX5" s="24">
        <v>46651</v>
      </c>
      <c r="CY5" s="24">
        <v>47381</v>
      </c>
      <c r="CZ5" s="24">
        <v>47381</v>
      </c>
      <c r="DA5" s="24">
        <v>47381</v>
      </c>
      <c r="DB5" s="24">
        <v>46289</v>
      </c>
      <c r="DC5" s="24">
        <v>46289</v>
      </c>
      <c r="DD5" s="24">
        <v>47837</v>
      </c>
      <c r="DE5" s="24">
        <v>47472</v>
      </c>
      <c r="DF5" s="24">
        <v>47472</v>
      </c>
      <c r="DG5" s="24">
        <v>46741</v>
      </c>
      <c r="DH5" s="24">
        <v>46833</v>
      </c>
      <c r="DI5" s="24">
        <v>47927</v>
      </c>
      <c r="DJ5" s="24">
        <v>48295</v>
      </c>
      <c r="DK5" s="24">
        <v>47927</v>
      </c>
      <c r="DL5" s="24">
        <v>47197</v>
      </c>
      <c r="DM5" s="24">
        <v>47198</v>
      </c>
      <c r="DN5" s="24">
        <v>46469</v>
      </c>
      <c r="DO5" s="24">
        <v>48295</v>
      </c>
      <c r="DP5" s="24">
        <v>48172</v>
      </c>
      <c r="DQ5" s="24">
        <v>47289</v>
      </c>
      <c r="DR5" s="24">
        <v>46741</v>
      </c>
      <c r="DS5" s="24">
        <v>47654</v>
      </c>
      <c r="DT5" s="24">
        <v>46924</v>
      </c>
      <c r="DU5" s="24">
        <v>46741</v>
      </c>
      <c r="DV5" s="24">
        <v>46741</v>
      </c>
      <c r="DW5" s="24">
        <v>47016</v>
      </c>
      <c r="DX5" s="24">
        <v>47016</v>
      </c>
      <c r="DY5" s="24">
        <v>47016</v>
      </c>
      <c r="DZ5" s="24">
        <v>48113</v>
      </c>
      <c r="EA5" s="24">
        <v>48487</v>
      </c>
      <c r="EB5" s="24">
        <v>48852</v>
      </c>
      <c r="EC5" s="24">
        <v>46924</v>
      </c>
      <c r="ED5" s="24">
        <v>46924</v>
      </c>
      <c r="EE5" s="24">
        <v>47472</v>
      </c>
      <c r="EF5" s="24">
        <v>47837</v>
      </c>
      <c r="EG5" s="24">
        <v>46924</v>
      </c>
      <c r="EH5" s="24">
        <v>47927</v>
      </c>
      <c r="EI5" s="24">
        <v>47746</v>
      </c>
      <c r="EJ5" s="24">
        <v>47563</v>
      </c>
      <c r="EK5" s="24">
        <v>47016</v>
      </c>
      <c r="EL5" s="24">
        <v>46924</v>
      </c>
      <c r="EM5" s="24">
        <v>46833</v>
      </c>
      <c r="EN5" s="24">
        <v>47207</v>
      </c>
      <c r="EO5" s="24">
        <v>48019</v>
      </c>
      <c r="EP5" s="24">
        <v>48019</v>
      </c>
      <c r="EQ5" s="24">
        <v>47654</v>
      </c>
      <c r="ER5" s="24">
        <v>47654</v>
      </c>
      <c r="ES5" s="24">
        <v>47289</v>
      </c>
      <c r="ET5" s="24">
        <v>48019</v>
      </c>
      <c r="EU5" s="24">
        <v>47289</v>
      </c>
      <c r="EV5" s="24">
        <v>48113</v>
      </c>
      <c r="EW5" s="24">
        <v>47016</v>
      </c>
      <c r="EX5" s="24">
        <v>48113</v>
      </c>
      <c r="EY5" s="24">
        <v>48113</v>
      </c>
      <c r="EZ5" s="24">
        <v>47381</v>
      </c>
      <c r="FA5" s="24">
        <v>47381</v>
      </c>
      <c r="FB5" s="24">
        <v>47016</v>
      </c>
      <c r="FC5" s="61"/>
      <c r="FD5" s="62"/>
      <c r="FE5" s="13"/>
    </row>
    <row r="6" spans="1:163" ht="22" customHeight="1">
      <c r="B6" s="6" t="s">
        <v>8</v>
      </c>
      <c r="C6" s="7">
        <v>2000000000</v>
      </c>
      <c r="D6" s="7">
        <v>1000000000</v>
      </c>
      <c r="E6" s="7">
        <v>3000000000</v>
      </c>
      <c r="F6" s="7">
        <v>2000000000</v>
      </c>
      <c r="G6" s="7">
        <v>1400000000</v>
      </c>
      <c r="H6" s="7">
        <v>3500000000</v>
      </c>
      <c r="I6" s="7">
        <v>2000000000</v>
      </c>
      <c r="J6" s="7">
        <v>1000000000</v>
      </c>
      <c r="K6" s="7">
        <v>2500000000</v>
      </c>
      <c r="L6" s="7">
        <v>2000000000</v>
      </c>
      <c r="M6" s="7">
        <v>4500000000</v>
      </c>
      <c r="N6" s="7">
        <v>1000000000</v>
      </c>
      <c r="O6" s="7">
        <v>1000000000</v>
      </c>
      <c r="P6" s="7">
        <v>1000000000</v>
      </c>
      <c r="Q6" s="7">
        <v>1000000000</v>
      </c>
      <c r="R6" s="7">
        <v>2500000000</v>
      </c>
      <c r="S6" s="7">
        <v>2400000000</v>
      </c>
      <c r="T6" s="26">
        <v>3000000000</v>
      </c>
      <c r="U6" s="26">
        <v>1500000000</v>
      </c>
      <c r="V6" s="7">
        <v>3000000000</v>
      </c>
      <c r="W6" s="7">
        <v>2800000000</v>
      </c>
      <c r="X6" s="7">
        <v>2200000000</v>
      </c>
      <c r="Y6" s="7">
        <v>3800000000</v>
      </c>
      <c r="Z6" s="7">
        <v>4000000000</v>
      </c>
      <c r="AA6" s="7">
        <v>2000000000</v>
      </c>
      <c r="AB6" s="7">
        <v>1000000000</v>
      </c>
      <c r="AC6" s="7">
        <v>1000000000</v>
      </c>
      <c r="AD6" s="7">
        <v>1000000000</v>
      </c>
      <c r="AE6" s="7">
        <v>4000000000</v>
      </c>
      <c r="AF6" s="7">
        <v>3000000000</v>
      </c>
      <c r="AG6" s="7">
        <v>3000000000</v>
      </c>
      <c r="AH6" s="7">
        <v>2000000000</v>
      </c>
      <c r="AI6" s="7">
        <v>3500000000</v>
      </c>
      <c r="AJ6" s="7">
        <v>1600000000</v>
      </c>
      <c r="AK6" s="7">
        <v>2000000000</v>
      </c>
      <c r="AL6" s="7">
        <v>1000000000</v>
      </c>
      <c r="AM6" s="7">
        <v>5000000000</v>
      </c>
      <c r="AN6" s="7">
        <v>7000000000</v>
      </c>
      <c r="AO6" s="7">
        <v>1500000000</v>
      </c>
      <c r="AP6" s="7">
        <v>1000000000</v>
      </c>
      <c r="AQ6" s="7">
        <v>1000000000</v>
      </c>
      <c r="AR6" s="7">
        <v>1000000000</v>
      </c>
      <c r="AS6" s="7">
        <v>1000000000</v>
      </c>
      <c r="AT6" s="7">
        <v>8900000000</v>
      </c>
      <c r="AU6" s="7">
        <v>1000000000</v>
      </c>
      <c r="AV6" s="7">
        <v>2000000000</v>
      </c>
      <c r="AW6" s="7">
        <v>1000000000</v>
      </c>
      <c r="AX6" s="7">
        <v>500000000</v>
      </c>
      <c r="AY6" s="7">
        <v>900000000</v>
      </c>
      <c r="AZ6" s="7">
        <v>1000000000</v>
      </c>
      <c r="BA6" s="7">
        <v>1500000000</v>
      </c>
      <c r="BB6" s="7">
        <v>1000000000</v>
      </c>
      <c r="BC6" s="7">
        <v>7783000000</v>
      </c>
      <c r="BD6" s="7">
        <v>2500000000</v>
      </c>
      <c r="BE6" s="7">
        <v>500000000</v>
      </c>
      <c r="BF6" s="7">
        <v>500000000</v>
      </c>
      <c r="BG6" s="7">
        <v>1000000000</v>
      </c>
      <c r="BH6" s="7">
        <v>500000000</v>
      </c>
      <c r="BI6" s="7">
        <v>1300000000</v>
      </c>
      <c r="BJ6" s="7">
        <v>1000000000</v>
      </c>
      <c r="BK6" s="7">
        <v>1000000000</v>
      </c>
      <c r="BL6" s="7">
        <v>3400000000</v>
      </c>
      <c r="BM6" s="7">
        <v>3000000000</v>
      </c>
      <c r="BN6" s="7">
        <v>2500000000</v>
      </c>
      <c r="BO6" s="7">
        <v>1400000000</v>
      </c>
      <c r="BP6" s="7">
        <v>6500000000</v>
      </c>
      <c r="BQ6" s="7">
        <v>1000000000</v>
      </c>
      <c r="BR6" s="7">
        <v>1500000000</v>
      </c>
      <c r="BS6" s="7">
        <v>1500000000</v>
      </c>
      <c r="BT6" s="7">
        <v>1500000000</v>
      </c>
      <c r="BU6" s="7">
        <v>2300000000</v>
      </c>
      <c r="BV6" s="7">
        <v>1000000000</v>
      </c>
      <c r="BW6" s="7">
        <v>1700000000</v>
      </c>
      <c r="BX6" s="7">
        <v>5000000000</v>
      </c>
      <c r="BY6" s="7">
        <v>1000000000</v>
      </c>
      <c r="BZ6" s="7">
        <v>2000000000</v>
      </c>
      <c r="CA6" s="7">
        <v>1000000000</v>
      </c>
      <c r="CB6" s="7">
        <v>1100000000</v>
      </c>
      <c r="CC6" s="7">
        <v>1500000000</v>
      </c>
      <c r="CD6" s="7">
        <v>500000000</v>
      </c>
      <c r="CE6" s="7">
        <v>3000000000</v>
      </c>
      <c r="CF6" s="7">
        <v>2900000000</v>
      </c>
      <c r="CG6" s="7">
        <v>2600000000</v>
      </c>
      <c r="CH6" s="7">
        <v>3000000000</v>
      </c>
      <c r="CI6" s="7">
        <v>2400000000</v>
      </c>
      <c r="CJ6" s="7">
        <v>1000000000</v>
      </c>
      <c r="CK6" s="7">
        <v>1000000000</v>
      </c>
      <c r="CL6" s="7">
        <v>1000000000</v>
      </c>
      <c r="CM6" s="7">
        <v>2500000000</v>
      </c>
      <c r="CN6" s="7">
        <v>2000000000</v>
      </c>
      <c r="CO6" s="7">
        <v>1200000000</v>
      </c>
      <c r="CP6" s="7">
        <v>570000000</v>
      </c>
      <c r="CQ6" s="7">
        <v>1000000000</v>
      </c>
      <c r="CR6" s="7">
        <v>2000000000</v>
      </c>
      <c r="CS6" s="7">
        <v>1200000000</v>
      </c>
      <c r="CT6" s="7">
        <v>1000000000</v>
      </c>
      <c r="CU6" s="7">
        <v>1000000000</v>
      </c>
      <c r="CV6" s="7">
        <v>1400000000</v>
      </c>
      <c r="CW6" s="7">
        <v>1400000000</v>
      </c>
      <c r="CX6" s="7">
        <v>1500000000</v>
      </c>
      <c r="CY6" s="7">
        <v>500000000</v>
      </c>
      <c r="CZ6" s="7">
        <v>1000000000</v>
      </c>
      <c r="DA6" s="7">
        <v>1000000000</v>
      </c>
      <c r="DB6" s="7">
        <v>1000000000</v>
      </c>
      <c r="DC6" s="7">
        <v>700000000</v>
      </c>
      <c r="DD6" s="7">
        <v>3400000000</v>
      </c>
      <c r="DE6" s="7">
        <v>1000000000</v>
      </c>
      <c r="DF6" s="7">
        <v>900000000</v>
      </c>
      <c r="DG6" s="7">
        <v>1300000000</v>
      </c>
      <c r="DH6" s="7">
        <v>2500000000</v>
      </c>
      <c r="DI6" s="7">
        <v>2500000000</v>
      </c>
      <c r="DJ6" s="7">
        <v>5000000000</v>
      </c>
      <c r="DK6" s="7">
        <v>2000000000</v>
      </c>
      <c r="DL6" s="7">
        <v>2500000000</v>
      </c>
      <c r="DM6" s="7">
        <v>2000000000</v>
      </c>
      <c r="DN6" s="7">
        <v>1000000000</v>
      </c>
      <c r="DO6" s="7">
        <v>2800000000</v>
      </c>
      <c r="DP6" s="7">
        <v>2000000000</v>
      </c>
      <c r="DQ6" s="7">
        <v>1000000000</v>
      </c>
      <c r="DR6" s="7">
        <v>1000000000</v>
      </c>
      <c r="DS6" s="7">
        <v>1500000000</v>
      </c>
      <c r="DT6" s="7">
        <v>1000000000</v>
      </c>
      <c r="DU6" s="7">
        <v>1450000000</v>
      </c>
      <c r="DV6" s="7">
        <v>1000000000</v>
      </c>
      <c r="DW6" s="7">
        <v>1300000000</v>
      </c>
      <c r="DX6" s="7">
        <v>1300000000</v>
      </c>
      <c r="DY6" s="7">
        <v>2000000000</v>
      </c>
      <c r="DZ6" s="7">
        <v>2000000000</v>
      </c>
      <c r="EA6" s="7">
        <v>5000000000</v>
      </c>
      <c r="EB6" s="7">
        <v>5000000000</v>
      </c>
      <c r="EC6" s="7">
        <v>1000000000</v>
      </c>
      <c r="ED6" s="7">
        <v>1000000000</v>
      </c>
      <c r="EE6" s="7">
        <v>2000000000</v>
      </c>
      <c r="EF6" s="7">
        <v>2000000000</v>
      </c>
      <c r="EG6" s="7">
        <v>1000000000</v>
      </c>
      <c r="EH6" s="7">
        <v>1000000000</v>
      </c>
      <c r="EI6" s="7">
        <v>2500000000</v>
      </c>
      <c r="EJ6" s="7">
        <v>1000000000</v>
      </c>
      <c r="EK6" s="7">
        <v>1000000000</v>
      </c>
      <c r="EL6" s="7">
        <v>1000000000</v>
      </c>
      <c r="EM6" s="7">
        <v>1500000000</v>
      </c>
      <c r="EN6" s="7">
        <v>2500000000</v>
      </c>
      <c r="EO6" s="7">
        <v>1000000000</v>
      </c>
      <c r="EP6" s="7">
        <v>2000000000</v>
      </c>
      <c r="EQ6" s="7">
        <v>1500000000</v>
      </c>
      <c r="ER6" s="7">
        <v>1000000000</v>
      </c>
      <c r="ES6" s="7">
        <v>1650000000</v>
      </c>
      <c r="ET6" s="7">
        <v>1700000000</v>
      </c>
      <c r="EU6" s="7">
        <v>2700000000</v>
      </c>
      <c r="EV6" s="7">
        <v>1000000000</v>
      </c>
      <c r="EW6" s="7">
        <v>900000000</v>
      </c>
      <c r="EX6" s="7">
        <v>1000000000</v>
      </c>
      <c r="EY6" s="7">
        <v>1500000000</v>
      </c>
      <c r="EZ6" s="7">
        <v>1000000000</v>
      </c>
      <c r="FA6" s="7">
        <v>1000000000</v>
      </c>
      <c r="FB6" s="7">
        <v>1500000000</v>
      </c>
      <c r="FC6" s="63"/>
      <c r="FD6" s="64"/>
      <c r="FE6" s="13"/>
      <c r="FF6" s="41"/>
    </row>
    <row r="7" spans="1:163" ht="22" customHeight="1">
      <c r="B7" s="22" t="s">
        <v>72</v>
      </c>
      <c r="C7" s="8">
        <v>6.2691999999999999E-3</v>
      </c>
      <c r="D7" s="8">
        <v>6.8663999999999999E-3</v>
      </c>
      <c r="E7" s="8">
        <v>6.7545000000000001E-3</v>
      </c>
      <c r="F7" s="8">
        <v>4.3E-3</v>
      </c>
      <c r="G7" s="8">
        <v>6.3544999999999999E-3</v>
      </c>
      <c r="H7" s="8">
        <v>4.888E-3</v>
      </c>
      <c r="I7" s="8">
        <v>6.3879999999999996E-3</v>
      </c>
      <c r="J7" s="8">
        <v>4.888E-3</v>
      </c>
      <c r="K7" s="8">
        <v>6.4545000000000002E-3</v>
      </c>
      <c r="L7" s="8">
        <v>4.5999999999999999E-3</v>
      </c>
      <c r="M7" s="8">
        <v>5.6933000000000001E-3</v>
      </c>
      <c r="N7" s="8">
        <v>6.2419999999999993E-3</v>
      </c>
      <c r="O7" s="8">
        <v>7.5560999999999996E-3</v>
      </c>
      <c r="P7" s="8">
        <v>5.2420000000000001E-3</v>
      </c>
      <c r="Q7" s="8">
        <v>6.5561000000000005E-3</v>
      </c>
      <c r="R7" s="8">
        <v>6.7545000000000001E-3</v>
      </c>
      <c r="S7" s="8">
        <v>5.4446E-3</v>
      </c>
      <c r="T7" s="8">
        <v>4.2950000000000002E-3</v>
      </c>
      <c r="U7" s="8">
        <v>4.4000000000000003E-3</v>
      </c>
      <c r="V7" s="8">
        <v>4.738E-3</v>
      </c>
      <c r="W7" s="8">
        <v>4.6499999999999996E-3</v>
      </c>
      <c r="X7" s="8">
        <v>4.2249999999999996E-3</v>
      </c>
      <c r="Y7" s="8">
        <v>4.6499999999999996E-3</v>
      </c>
      <c r="Z7" s="14">
        <v>4.9475000000000005E-3</v>
      </c>
      <c r="AA7" s="8">
        <v>5.7000000000000002E-3</v>
      </c>
      <c r="AB7" s="8">
        <v>4.6584E-3</v>
      </c>
      <c r="AC7" s="8">
        <v>4.6584E-3</v>
      </c>
      <c r="AD7" s="8">
        <v>4.6584E-3</v>
      </c>
      <c r="AE7" s="8">
        <v>3.2335000000000003E-3</v>
      </c>
      <c r="AF7" s="8">
        <v>4.6999999999999993E-3</v>
      </c>
      <c r="AG7" s="14">
        <v>3.9050000000000001E-3</v>
      </c>
      <c r="AH7" s="8">
        <v>5.8545000000000003E-3</v>
      </c>
      <c r="AI7" s="14">
        <v>4.2599999999999999E-3</v>
      </c>
      <c r="AJ7" s="8">
        <v>3.1249999999999997E-3</v>
      </c>
      <c r="AK7" s="8">
        <v>3.8999999999999998E-3</v>
      </c>
      <c r="AL7" s="8">
        <v>4.1380000000000002E-3</v>
      </c>
      <c r="AM7" s="8">
        <v>2.3770000000000002E-3</v>
      </c>
      <c r="AN7" s="8">
        <v>4.0495000000000001E-3</v>
      </c>
      <c r="AO7" s="8">
        <v>2.8999999999999998E-3</v>
      </c>
      <c r="AP7" s="8">
        <v>3.8999999999999998E-3</v>
      </c>
      <c r="AQ7" s="8">
        <v>4.0000000000000001E-3</v>
      </c>
      <c r="AR7" s="8">
        <v>3.7518E-3</v>
      </c>
      <c r="AS7" s="8">
        <v>2.9518000000000001E-3</v>
      </c>
      <c r="AT7" s="8">
        <v>2.3E-3</v>
      </c>
      <c r="AU7" s="8">
        <v>3.4380000000000001E-3</v>
      </c>
      <c r="AV7" s="8">
        <v>4.8269999999999997E-3</v>
      </c>
      <c r="AW7" s="8">
        <v>3.6378000000000001E-3</v>
      </c>
      <c r="AX7" s="8">
        <v>5.3275000000000006E-3</v>
      </c>
      <c r="AY7" s="8">
        <v>5.0000000000000001E-3</v>
      </c>
      <c r="AZ7" s="8">
        <v>3.9751000000000005E-3</v>
      </c>
      <c r="BA7" s="8">
        <v>3.9595999999999998E-3</v>
      </c>
      <c r="BB7" s="8">
        <v>3.5999999999999999E-3</v>
      </c>
      <c r="BC7" s="8">
        <v>4.4984000000000005E-3</v>
      </c>
      <c r="BD7" s="8">
        <v>3.9122000000000002E-3</v>
      </c>
      <c r="BE7" s="8">
        <v>3.7122000000000001E-3</v>
      </c>
      <c r="BF7" s="8">
        <v>4.1000000000000003E-3</v>
      </c>
      <c r="BG7" s="8">
        <v>3.3E-3</v>
      </c>
      <c r="BH7" s="8">
        <v>5.8545000000000003E-3</v>
      </c>
      <c r="BI7" s="8">
        <v>3.0882000000000001E-3</v>
      </c>
      <c r="BJ7" s="8">
        <v>3.6496999999999996E-3</v>
      </c>
      <c r="BK7" s="8">
        <v>3.0000000000000001E-3</v>
      </c>
      <c r="BL7" s="8">
        <v>6.0861000000000005E-3</v>
      </c>
      <c r="BM7" s="8">
        <v>3.4000000000000002E-3</v>
      </c>
      <c r="BN7" s="8">
        <v>5.3E-3</v>
      </c>
      <c r="BO7" s="8">
        <v>5.2372E-3</v>
      </c>
      <c r="BP7" s="8">
        <v>5.3574E-3</v>
      </c>
      <c r="BQ7" s="8">
        <v>3.9249999999999997E-3</v>
      </c>
      <c r="BR7" s="8">
        <v>4.6584E-3</v>
      </c>
      <c r="BS7" s="8">
        <v>4.1999999999999997E-3</v>
      </c>
      <c r="BT7" s="8">
        <v>5.4304999999999996E-3</v>
      </c>
      <c r="BU7" s="8">
        <v>4.9621999999999999E-3</v>
      </c>
      <c r="BV7" s="8">
        <v>2.3E-3</v>
      </c>
      <c r="BW7" s="8">
        <v>4.8993999999999999E-3</v>
      </c>
      <c r="BX7" s="8">
        <v>3.9928000000000003E-3</v>
      </c>
      <c r="BY7" s="8">
        <v>2.8379E-3</v>
      </c>
      <c r="BZ7" s="8">
        <v>1.8274000000000001E-3</v>
      </c>
      <c r="CA7" s="8">
        <v>2.5000000000000001E-3</v>
      </c>
      <c r="CB7" s="8">
        <v>2.8999999999999998E-3</v>
      </c>
      <c r="CC7" s="8">
        <v>4.1749999999999999E-3</v>
      </c>
      <c r="CD7" s="8">
        <v>2.738E-3</v>
      </c>
      <c r="CE7" s="8">
        <v>4.7000000000000002E-3</v>
      </c>
      <c r="CF7" s="8">
        <v>4.7559000000000004E-3</v>
      </c>
      <c r="CG7" s="8">
        <v>6.5125000000000001E-3</v>
      </c>
      <c r="CH7" s="8">
        <v>6.8558999999999998E-3</v>
      </c>
      <c r="CI7" s="8">
        <v>5.9494999999999999E-3</v>
      </c>
      <c r="CJ7" s="8">
        <v>4.7999999999999996E-3</v>
      </c>
      <c r="CK7" s="8">
        <v>5.5925999999999997E-3</v>
      </c>
      <c r="CL7" s="8">
        <v>3.0552999999999999E-3</v>
      </c>
      <c r="CM7" s="8">
        <v>6.8877000000000001E-3</v>
      </c>
      <c r="CN7" s="8">
        <v>6.7369999999999999E-3</v>
      </c>
      <c r="CO7" s="8">
        <v>6.7320999999999995E-3</v>
      </c>
      <c r="CP7" s="8">
        <v>7.2841999999999994E-3</v>
      </c>
      <c r="CQ7" s="8">
        <v>9.8375000000000008E-3</v>
      </c>
      <c r="CR7" s="8">
        <v>6.7726999999999996E-3</v>
      </c>
      <c r="CS7" s="8">
        <v>8.3933999999999988E-3</v>
      </c>
      <c r="CT7" s="8">
        <v>6.5684000000000003E-3</v>
      </c>
      <c r="CU7" s="8">
        <v>6.7726999999999996E-3</v>
      </c>
      <c r="CV7" s="8">
        <v>6.7726999999999996E-3</v>
      </c>
      <c r="CW7" s="8">
        <v>6.4250000000000002E-3</v>
      </c>
      <c r="CX7" s="8">
        <v>6.7726999999999996E-3</v>
      </c>
      <c r="CY7" s="8">
        <v>6.6058999999999996E-3</v>
      </c>
      <c r="CZ7" s="8">
        <v>7.6059000000000005E-3</v>
      </c>
      <c r="DA7" s="8">
        <v>6.6E-3</v>
      </c>
      <c r="DB7" s="8">
        <v>5.7727000000000004E-3</v>
      </c>
      <c r="DC7" s="8">
        <v>5.7727000000000004E-3</v>
      </c>
      <c r="DD7" s="8">
        <v>8.5000000000000006E-3</v>
      </c>
      <c r="DE7" s="8">
        <v>8.5771000000000007E-3</v>
      </c>
      <c r="DF7" s="8">
        <v>8.8961999999999999E-3</v>
      </c>
      <c r="DG7" s="8">
        <v>6.2727E-3</v>
      </c>
      <c r="DH7" s="8">
        <v>6.4726999999999996E-3</v>
      </c>
      <c r="DI7" s="8">
        <v>7.6249999999999998E-3</v>
      </c>
      <c r="DJ7" s="8">
        <v>8.3375000000000012E-3</v>
      </c>
      <c r="DK7" s="8">
        <v>8.0433999999999992E-3</v>
      </c>
      <c r="DL7" s="8">
        <v>6.4250000000000002E-3</v>
      </c>
      <c r="DM7" s="8">
        <v>6.6727000000000002E-3</v>
      </c>
      <c r="DN7" s="8">
        <v>6.0727000000000003E-3</v>
      </c>
      <c r="DO7" s="8">
        <v>1.01E-2</v>
      </c>
      <c r="DP7" s="8">
        <v>7.8726999999999998E-3</v>
      </c>
      <c r="DQ7" s="8">
        <v>6.8218999999999997E-3</v>
      </c>
      <c r="DR7" s="8">
        <v>6.4726999999999996E-3</v>
      </c>
      <c r="DS7" s="8">
        <v>8.4183999999999995E-3</v>
      </c>
      <c r="DT7" s="8">
        <v>6.5726999999999999E-3</v>
      </c>
      <c r="DU7" s="8">
        <v>6.6727000000000002E-3</v>
      </c>
      <c r="DV7" s="8">
        <v>6.6727000000000002E-3</v>
      </c>
      <c r="DW7" s="8">
        <v>7.4900000000000001E-3</v>
      </c>
      <c r="DX7" s="8">
        <v>6.7726999999999996E-3</v>
      </c>
      <c r="DY7" s="8">
        <v>6.7726999999999996E-3</v>
      </c>
      <c r="DZ7" s="8">
        <v>1.1375E-2</v>
      </c>
      <c r="EA7" s="14">
        <v>1.2985E-2</v>
      </c>
      <c r="EB7" s="14">
        <v>1.3885E-2</v>
      </c>
      <c r="EC7" s="8">
        <v>7.5446000000000003E-3</v>
      </c>
      <c r="ED7" s="8">
        <v>6.2727E-3</v>
      </c>
      <c r="EE7" s="8">
        <v>9.5079999999999991E-3</v>
      </c>
      <c r="EF7" s="8">
        <v>1.08124E-2</v>
      </c>
      <c r="EG7" s="8">
        <v>6.2727E-3</v>
      </c>
      <c r="EH7" s="8">
        <v>1.0789999999999999E-2</v>
      </c>
      <c r="EI7" s="8">
        <v>9.9573999999999999E-3</v>
      </c>
      <c r="EJ7" s="8">
        <v>8.9558999999999993E-3</v>
      </c>
      <c r="EK7" s="8">
        <v>6.4726999999999996E-3</v>
      </c>
      <c r="EL7" s="8">
        <v>6.0727000000000003E-3</v>
      </c>
      <c r="EM7" s="8">
        <v>6.0727000000000003E-3</v>
      </c>
      <c r="EN7" s="8">
        <v>6.5726999999999999E-3</v>
      </c>
      <c r="EO7" s="8">
        <v>1.25057E-2</v>
      </c>
      <c r="EP7" s="8">
        <v>1.1543399999999999E-2</v>
      </c>
      <c r="EQ7" s="8">
        <v>1.0525E-2</v>
      </c>
      <c r="ER7" s="8">
        <v>1.03309E-2</v>
      </c>
      <c r="ES7" s="8">
        <v>9.3624999999999993E-3</v>
      </c>
      <c r="ET7" s="8">
        <v>6.0545E-3</v>
      </c>
      <c r="EU7" s="8">
        <v>5.8545000000000003E-3</v>
      </c>
      <c r="EV7" s="8">
        <v>1.11468E-2</v>
      </c>
      <c r="EW7" s="8">
        <v>6.2727E-3</v>
      </c>
      <c r="EX7" s="8">
        <v>1.11559E-2</v>
      </c>
      <c r="EY7" s="8">
        <v>1.11559E-2</v>
      </c>
      <c r="EZ7" s="8">
        <v>9.3399999999999993E-3</v>
      </c>
      <c r="FA7" s="8">
        <v>9.4434000000000011E-3</v>
      </c>
      <c r="FB7" s="8">
        <v>6.2727E-3</v>
      </c>
      <c r="FC7" s="63"/>
      <c r="FD7" s="64"/>
      <c r="FE7" s="13"/>
      <c r="FG7" s="41"/>
    </row>
    <row r="8" spans="1:163" ht="22" customHeight="1">
      <c r="B8" s="22" t="s">
        <v>73</v>
      </c>
      <c r="C8" s="8" t="s">
        <v>3</v>
      </c>
      <c r="D8" s="8" t="s">
        <v>3</v>
      </c>
      <c r="E8" s="8" t="s">
        <v>23</v>
      </c>
      <c r="F8" s="8" t="s">
        <v>3</v>
      </c>
      <c r="G8" s="8" t="s">
        <v>23</v>
      </c>
      <c r="H8" s="8" t="s">
        <v>3</v>
      </c>
      <c r="I8" s="8" t="s">
        <v>3</v>
      </c>
      <c r="J8" s="8" t="s">
        <v>3</v>
      </c>
      <c r="K8" s="8" t="s">
        <v>23</v>
      </c>
      <c r="L8" s="8" t="s">
        <v>3</v>
      </c>
      <c r="M8" s="8" t="s">
        <v>3</v>
      </c>
      <c r="N8" s="8" t="s">
        <v>3</v>
      </c>
      <c r="O8" s="8" t="s">
        <v>3</v>
      </c>
      <c r="P8" s="8" t="s">
        <v>3</v>
      </c>
      <c r="Q8" s="8" t="s">
        <v>3</v>
      </c>
      <c r="R8" s="8" t="s">
        <v>23</v>
      </c>
      <c r="S8" s="8" t="s">
        <v>3</v>
      </c>
      <c r="T8" s="27" t="s">
        <v>3</v>
      </c>
      <c r="U8" s="27" t="s">
        <v>3</v>
      </c>
      <c r="V8" s="20" t="s">
        <v>3</v>
      </c>
      <c r="W8" s="20" t="s">
        <v>3</v>
      </c>
      <c r="X8" s="20" t="s">
        <v>3</v>
      </c>
      <c r="Y8" s="20" t="s">
        <v>3</v>
      </c>
      <c r="Z8" s="14" t="s">
        <v>3</v>
      </c>
      <c r="AA8" s="20" t="s">
        <v>59</v>
      </c>
      <c r="AB8" s="20" t="s">
        <v>59</v>
      </c>
      <c r="AC8" s="20" t="s">
        <v>59</v>
      </c>
      <c r="AD8" s="20" t="s">
        <v>59</v>
      </c>
      <c r="AE8" s="20" t="s">
        <v>59</v>
      </c>
      <c r="AF8" s="20" t="s">
        <v>59</v>
      </c>
      <c r="AG8" s="14" t="s">
        <v>3</v>
      </c>
      <c r="AH8" s="20" t="s">
        <v>18</v>
      </c>
      <c r="AI8" s="39" t="s">
        <v>3</v>
      </c>
      <c r="AJ8" s="20" t="s">
        <v>59</v>
      </c>
      <c r="AK8" s="20" t="s">
        <v>3</v>
      </c>
      <c r="AL8" s="20" t="s">
        <v>59</v>
      </c>
      <c r="AM8" s="20" t="s">
        <v>3</v>
      </c>
      <c r="AN8" s="20" t="s">
        <v>59</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18</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3</v>
      </c>
      <c r="CH8" s="20" t="s">
        <v>3</v>
      </c>
      <c r="CI8" s="20" t="s">
        <v>3</v>
      </c>
      <c r="CJ8" s="20" t="s">
        <v>3</v>
      </c>
      <c r="CK8" s="20" t="s">
        <v>3</v>
      </c>
      <c r="CL8" s="20" t="s">
        <v>3</v>
      </c>
      <c r="CM8" s="20" t="s">
        <v>3</v>
      </c>
      <c r="CN8" s="20" t="s">
        <v>3</v>
      </c>
      <c r="CO8" s="20" t="s">
        <v>3</v>
      </c>
      <c r="CP8" s="20" t="s">
        <v>3</v>
      </c>
      <c r="CQ8" s="20" t="s">
        <v>59</v>
      </c>
      <c r="CR8" s="20" t="s">
        <v>18</v>
      </c>
      <c r="CS8" s="20" t="s">
        <v>59</v>
      </c>
      <c r="CT8" s="20" t="s">
        <v>59</v>
      </c>
      <c r="CU8" s="20" t="s">
        <v>18</v>
      </c>
      <c r="CV8" s="20" t="s">
        <v>18</v>
      </c>
      <c r="CW8" s="20" t="s">
        <v>59</v>
      </c>
      <c r="CX8" s="20" t="s">
        <v>18</v>
      </c>
      <c r="CY8" s="20" t="s">
        <v>59</v>
      </c>
      <c r="CZ8" s="20" t="s">
        <v>59</v>
      </c>
      <c r="DA8" s="20" t="s">
        <v>59</v>
      </c>
      <c r="DB8" s="20" t="s">
        <v>18</v>
      </c>
      <c r="DC8" s="20" t="s">
        <v>18</v>
      </c>
      <c r="DD8" s="20" t="s">
        <v>59</v>
      </c>
      <c r="DE8" s="20" t="s">
        <v>59</v>
      </c>
      <c r="DF8" s="20" t="s">
        <v>59</v>
      </c>
      <c r="DG8" s="20" t="s">
        <v>18</v>
      </c>
      <c r="DH8" s="20" t="s">
        <v>18</v>
      </c>
      <c r="DI8" s="20" t="s">
        <v>59</v>
      </c>
      <c r="DJ8" s="20" t="s">
        <v>59</v>
      </c>
      <c r="DK8" s="20" t="s">
        <v>59</v>
      </c>
      <c r="DL8" s="20" t="s">
        <v>59</v>
      </c>
      <c r="DM8" s="20" t="s">
        <v>18</v>
      </c>
      <c r="DN8" s="20" t="s">
        <v>18</v>
      </c>
      <c r="DO8" s="20" t="s">
        <v>59</v>
      </c>
      <c r="DP8" s="20" t="s">
        <v>18</v>
      </c>
      <c r="DQ8" s="20" t="s">
        <v>59</v>
      </c>
      <c r="DR8" s="20" t="s">
        <v>18</v>
      </c>
      <c r="DS8" s="20" t="s">
        <v>59</v>
      </c>
      <c r="DT8" s="20" t="s">
        <v>18</v>
      </c>
      <c r="DU8" s="20" t="s">
        <v>18</v>
      </c>
      <c r="DV8" s="20" t="s">
        <v>18</v>
      </c>
      <c r="DW8" s="20" t="s">
        <v>59</v>
      </c>
      <c r="DX8" s="20" t="s">
        <v>18</v>
      </c>
      <c r="DY8" s="20" t="s">
        <v>18</v>
      </c>
      <c r="DZ8" s="20" t="s">
        <v>59</v>
      </c>
      <c r="EA8" s="39" t="s">
        <v>59</v>
      </c>
      <c r="EB8" s="39" t="s">
        <v>59</v>
      </c>
      <c r="EC8" s="20" t="s">
        <v>59</v>
      </c>
      <c r="ED8" s="20" t="s">
        <v>18</v>
      </c>
      <c r="EE8" s="20" t="s">
        <v>59</v>
      </c>
      <c r="EF8" s="20" t="s">
        <v>59</v>
      </c>
      <c r="EG8" s="20" t="s">
        <v>18</v>
      </c>
      <c r="EH8" s="20" t="s">
        <v>59</v>
      </c>
      <c r="EI8" s="20" t="s">
        <v>59</v>
      </c>
      <c r="EJ8" s="20" t="s">
        <v>59</v>
      </c>
      <c r="EK8" s="20" t="s">
        <v>18</v>
      </c>
      <c r="EL8" s="20" t="s">
        <v>18</v>
      </c>
      <c r="EM8" s="20" t="s">
        <v>18</v>
      </c>
      <c r="EN8" s="20" t="s">
        <v>18</v>
      </c>
      <c r="EO8" s="20" t="s">
        <v>59</v>
      </c>
      <c r="EP8" s="20" t="s">
        <v>59</v>
      </c>
      <c r="EQ8" s="20" t="s">
        <v>59</v>
      </c>
      <c r="ER8" s="20" t="s">
        <v>59</v>
      </c>
      <c r="ES8" s="20" t="s">
        <v>59</v>
      </c>
      <c r="ET8" s="20" t="s">
        <v>18</v>
      </c>
      <c r="EU8" s="20" t="s">
        <v>18</v>
      </c>
      <c r="EV8" s="20" t="s">
        <v>59</v>
      </c>
      <c r="EW8" s="20" t="s">
        <v>18</v>
      </c>
      <c r="EX8" s="8" t="s">
        <v>3</v>
      </c>
      <c r="EY8" s="8" t="s">
        <v>3</v>
      </c>
      <c r="EZ8" s="8" t="s">
        <v>3</v>
      </c>
      <c r="FA8" s="20" t="s">
        <v>3</v>
      </c>
      <c r="FB8" s="8" t="s">
        <v>23</v>
      </c>
      <c r="FC8" s="63"/>
      <c r="FD8" s="64"/>
      <c r="FE8" s="13"/>
    </row>
    <row r="9" spans="1:163" ht="22" customHeight="1" thickBot="1">
      <c r="B9" s="16" t="s">
        <v>36</v>
      </c>
      <c r="C9" s="15" t="s">
        <v>16</v>
      </c>
      <c r="D9" s="15" t="s">
        <v>16</v>
      </c>
      <c r="E9" s="15" t="s">
        <v>16</v>
      </c>
      <c r="F9" s="15" t="s">
        <v>16</v>
      </c>
      <c r="G9" s="15" t="s">
        <v>16</v>
      </c>
      <c r="H9" s="15" t="s">
        <v>16</v>
      </c>
      <c r="I9" s="15" t="s">
        <v>16</v>
      </c>
      <c r="J9" s="15" t="s">
        <v>16</v>
      </c>
      <c r="K9" s="15" t="s">
        <v>16</v>
      </c>
      <c r="L9" s="15" t="s">
        <v>16</v>
      </c>
      <c r="M9" s="15" t="s">
        <v>16</v>
      </c>
      <c r="N9" s="15" t="s">
        <v>16</v>
      </c>
      <c r="O9" s="15" t="s">
        <v>16</v>
      </c>
      <c r="P9" s="15" t="s">
        <v>16</v>
      </c>
      <c r="Q9" s="15" t="s">
        <v>16</v>
      </c>
      <c r="R9" s="15" t="s">
        <v>16</v>
      </c>
      <c r="S9" s="15" t="s">
        <v>16</v>
      </c>
      <c r="T9" s="28" t="s">
        <v>16</v>
      </c>
      <c r="U9" s="28"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15" t="s">
        <v>16</v>
      </c>
      <c r="CY9" s="15" t="s">
        <v>16</v>
      </c>
      <c r="CZ9" s="15" t="s">
        <v>16</v>
      </c>
      <c r="DA9" s="15" t="s">
        <v>16</v>
      </c>
      <c r="DB9" s="15" t="s">
        <v>16</v>
      </c>
      <c r="DC9" s="15" t="s">
        <v>16</v>
      </c>
      <c r="DD9" s="15" t="s">
        <v>16</v>
      </c>
      <c r="DE9" s="15" t="s">
        <v>16</v>
      </c>
      <c r="DF9" s="15" t="s">
        <v>16</v>
      </c>
      <c r="DG9" s="15" t="s">
        <v>16</v>
      </c>
      <c r="DH9" s="47" t="s">
        <v>167</v>
      </c>
      <c r="DI9" s="47" t="s">
        <v>167</v>
      </c>
      <c r="DJ9" s="47" t="s">
        <v>167</v>
      </c>
      <c r="DK9" s="47" t="s">
        <v>167</v>
      </c>
      <c r="DL9" s="47" t="s">
        <v>167</v>
      </c>
      <c r="DM9" s="47" t="s">
        <v>167</v>
      </c>
      <c r="DN9" s="47" t="s">
        <v>167</v>
      </c>
      <c r="DO9" s="47" t="s">
        <v>167</v>
      </c>
      <c r="DP9" s="47" t="s">
        <v>167</v>
      </c>
      <c r="DQ9" s="47" t="s">
        <v>167</v>
      </c>
      <c r="DR9" s="47" t="s">
        <v>167</v>
      </c>
      <c r="DS9" s="47" t="s">
        <v>167</v>
      </c>
      <c r="DT9" s="47" t="s">
        <v>167</v>
      </c>
      <c r="DU9" s="47" t="s">
        <v>167</v>
      </c>
      <c r="DV9" s="47" t="s">
        <v>167</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47" t="s">
        <v>16</v>
      </c>
      <c r="EO9" s="47" t="s">
        <v>16</v>
      </c>
      <c r="EP9" s="47" t="s">
        <v>16</v>
      </c>
      <c r="EQ9" s="47" t="s">
        <v>16</v>
      </c>
      <c r="ER9" s="47" t="s">
        <v>16</v>
      </c>
      <c r="ES9" s="47" t="s">
        <v>16</v>
      </c>
      <c r="ET9" s="47" t="s">
        <v>16</v>
      </c>
      <c r="EU9" s="47" t="s">
        <v>16</v>
      </c>
      <c r="EV9" s="47" t="s">
        <v>16</v>
      </c>
      <c r="EW9" s="47" t="s">
        <v>16</v>
      </c>
      <c r="EX9" s="15" t="s">
        <v>16</v>
      </c>
      <c r="EY9" s="15" t="s">
        <v>16</v>
      </c>
      <c r="EZ9" s="15" t="s">
        <v>16</v>
      </c>
      <c r="FA9" s="15" t="s">
        <v>16</v>
      </c>
      <c r="FB9" s="15" t="s">
        <v>16</v>
      </c>
      <c r="FC9" s="65"/>
      <c r="FD9" s="66"/>
      <c r="FE9" s="19"/>
    </row>
    <row r="10" spans="1:163" ht="22" customHeight="1">
      <c r="A10" s="9"/>
      <c r="B10" s="35" t="s">
        <v>5</v>
      </c>
      <c r="C10" s="11">
        <v>2000000000</v>
      </c>
      <c r="D10" s="11"/>
      <c r="E10" s="11">
        <v>3000000000</v>
      </c>
      <c r="F10" s="11"/>
      <c r="G10" s="11"/>
      <c r="H10" s="11"/>
      <c r="I10" s="11"/>
      <c r="J10" s="11"/>
      <c r="K10" s="11">
        <v>2500000000</v>
      </c>
      <c r="L10" s="11"/>
      <c r="M10" s="11"/>
      <c r="N10" s="11"/>
      <c r="O10" s="11"/>
      <c r="P10" s="11"/>
      <c r="Q10" s="11"/>
      <c r="R10" s="11">
        <v>2500000000</v>
      </c>
      <c r="S10" s="11"/>
      <c r="T10" s="29"/>
      <c r="U10" s="29"/>
      <c r="V10" s="17"/>
      <c r="W10" s="17"/>
      <c r="X10" s="17"/>
      <c r="Y10" s="17"/>
      <c r="Z10" s="17"/>
      <c r="AA10" s="17"/>
      <c r="AB10" s="17"/>
      <c r="AC10" s="17"/>
      <c r="AD10" s="17"/>
      <c r="AE10" s="17"/>
      <c r="AF10" s="17"/>
      <c r="AG10" s="17">
        <v>2000000000</v>
      </c>
      <c r="AH10" s="17"/>
      <c r="AI10" s="29"/>
      <c r="AJ10" s="29"/>
      <c r="AK10" s="29"/>
      <c r="AL10" s="29"/>
      <c r="AM10" s="17">
        <v>5000000000</v>
      </c>
      <c r="AN10" s="17"/>
      <c r="AO10" s="29"/>
      <c r="AP10" s="29"/>
      <c r="AQ10" s="17"/>
      <c r="AR10" s="17"/>
      <c r="AS10" s="17"/>
      <c r="AT10" s="17"/>
      <c r="AU10" s="17"/>
      <c r="AV10" s="17">
        <v>2000000000</v>
      </c>
      <c r="AW10" s="17"/>
      <c r="AX10" s="17"/>
      <c r="AY10" s="17"/>
      <c r="AZ10" s="17"/>
      <c r="BA10" s="17"/>
      <c r="BB10" s="17"/>
      <c r="BC10" s="17">
        <v>7783000000</v>
      </c>
      <c r="BD10" s="17"/>
      <c r="BE10" s="17"/>
      <c r="BF10" s="17"/>
      <c r="BG10" s="17"/>
      <c r="BH10" s="17"/>
      <c r="BI10" s="17"/>
      <c r="BJ10" s="17"/>
      <c r="BK10" s="17"/>
      <c r="BL10" s="17">
        <v>3400000000</v>
      </c>
      <c r="BM10" s="17"/>
      <c r="BN10" s="17"/>
      <c r="BO10" s="17"/>
      <c r="BP10" s="17"/>
      <c r="BQ10" s="17"/>
      <c r="BR10" s="17">
        <v>1500000000</v>
      </c>
      <c r="BS10" s="17"/>
      <c r="BT10" s="17"/>
      <c r="BU10" s="17"/>
      <c r="BV10" s="17"/>
      <c r="BW10" s="17"/>
      <c r="BX10" s="17"/>
      <c r="BY10" s="17"/>
      <c r="BZ10" s="17">
        <v>2000000000</v>
      </c>
      <c r="CA10" s="17"/>
      <c r="CB10" s="17"/>
      <c r="CC10" s="17"/>
      <c r="CD10" s="17"/>
      <c r="CE10" s="17"/>
      <c r="CF10" s="17"/>
      <c r="CG10" s="17">
        <v>2600000000</v>
      </c>
      <c r="CH10" s="17"/>
      <c r="CI10" s="17"/>
      <c r="CJ10" s="17"/>
      <c r="CK10" s="17"/>
      <c r="CL10" s="17"/>
      <c r="CM10" s="17"/>
      <c r="CN10" s="17"/>
      <c r="CO10" s="17"/>
      <c r="CP10" s="17"/>
      <c r="CQ10" s="17">
        <v>1000000000</v>
      </c>
      <c r="CR10" s="17"/>
      <c r="CS10" s="17"/>
      <c r="CT10" s="17"/>
      <c r="CU10" s="17"/>
      <c r="CV10" s="17">
        <v>1400000000</v>
      </c>
      <c r="CW10" s="17">
        <v>1400000000</v>
      </c>
      <c r="CX10" s="17"/>
      <c r="CY10" s="17"/>
      <c r="CZ10" s="17"/>
      <c r="DA10" s="17"/>
      <c r="DB10" s="17"/>
      <c r="DC10" s="17"/>
      <c r="DD10" s="17">
        <v>3400000000</v>
      </c>
      <c r="DE10" s="17"/>
      <c r="DF10" s="17"/>
      <c r="DG10" s="17"/>
      <c r="DH10" s="17">
        <v>2500000000</v>
      </c>
      <c r="DI10" s="17">
        <v>2500000000</v>
      </c>
      <c r="DJ10" s="17">
        <v>5000000000</v>
      </c>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32"/>
      <c r="EQ10" s="32"/>
      <c r="ER10" s="32"/>
      <c r="ES10" s="32"/>
      <c r="ET10" s="32">
        <v>1700000000</v>
      </c>
      <c r="EU10" s="32"/>
      <c r="EV10" s="32"/>
      <c r="EW10" s="32"/>
      <c r="EX10" s="11"/>
      <c r="EY10" s="11"/>
      <c r="EZ10" s="11"/>
      <c r="FA10" s="17"/>
      <c r="FB10" s="11"/>
      <c r="FC10" s="32">
        <f>SUM(C10:FB10)</f>
        <v>55183000000</v>
      </c>
      <c r="FD10" s="31">
        <f t="shared" ref="FD10:FD45" si="0">FC10/$FC$45</f>
        <v>0.18564320629228301</v>
      </c>
      <c r="FE10" s="13"/>
    </row>
    <row r="11" spans="1:163" ht="22" customHeight="1">
      <c r="A11" s="9"/>
      <c r="B11" s="36" t="s">
        <v>47</v>
      </c>
      <c r="C11" s="7"/>
      <c r="D11" s="7"/>
      <c r="E11" s="7"/>
      <c r="F11" s="7"/>
      <c r="G11" s="7"/>
      <c r="H11" s="7"/>
      <c r="I11" s="7"/>
      <c r="J11" s="7"/>
      <c r="K11" s="7"/>
      <c r="L11" s="7"/>
      <c r="M11" s="7"/>
      <c r="N11" s="7"/>
      <c r="O11" s="7"/>
      <c r="P11" s="7"/>
      <c r="Q11" s="7"/>
      <c r="R11" s="7"/>
      <c r="S11" s="7"/>
      <c r="T11" s="26"/>
      <c r="U11" s="26"/>
      <c r="V11" s="7"/>
      <c r="W11" s="7"/>
      <c r="X11" s="7"/>
      <c r="Y11" s="7"/>
      <c r="Z11" s="7"/>
      <c r="AA11" s="7"/>
      <c r="AB11" s="7"/>
      <c r="AC11" s="7"/>
      <c r="AD11" s="7"/>
      <c r="AE11" s="7"/>
      <c r="AF11" s="7"/>
      <c r="AG11" s="7"/>
      <c r="AH11" s="7">
        <v>2000000000</v>
      </c>
      <c r="AI11" s="26">
        <v>3500000000</v>
      </c>
      <c r="AJ11" s="26"/>
      <c r="AK11" s="26"/>
      <c r="AL11" s="26"/>
      <c r="AM11" s="7"/>
      <c r="AN11" s="7"/>
      <c r="AO11" s="26"/>
      <c r="AP11" s="26"/>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v>6500000000</v>
      </c>
      <c r="BQ11" s="7"/>
      <c r="BR11" s="7"/>
      <c r="BS11" s="7"/>
      <c r="BT11" s="7"/>
      <c r="BU11" s="7">
        <v>2300000000</v>
      </c>
      <c r="BV11" s="7"/>
      <c r="BW11" s="7"/>
      <c r="BX11" s="7">
        <v>5000000000</v>
      </c>
      <c r="BY11" s="7"/>
      <c r="BZ11" s="7"/>
      <c r="CA11" s="7"/>
      <c r="CB11" s="7"/>
      <c r="CC11" s="7"/>
      <c r="CD11" s="7"/>
      <c r="CE11" s="7"/>
      <c r="CF11" s="7">
        <v>2900000000</v>
      </c>
      <c r="CG11" s="7"/>
      <c r="CH11" s="7"/>
      <c r="CI11" s="7">
        <v>2400000000</v>
      </c>
      <c r="CJ11" s="7"/>
      <c r="CK11" s="7"/>
      <c r="CL11" s="7"/>
      <c r="CM11" s="7">
        <v>2500000000</v>
      </c>
      <c r="CN11" s="7"/>
      <c r="CO11" s="7"/>
      <c r="CP11" s="7">
        <v>570000000</v>
      </c>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v>1450000000</v>
      </c>
      <c r="DV11" s="7"/>
      <c r="DW11" s="7"/>
      <c r="DX11" s="7"/>
      <c r="DY11" s="7">
        <v>2000000000</v>
      </c>
      <c r="DZ11" s="7">
        <v>2000000000</v>
      </c>
      <c r="EA11" s="7"/>
      <c r="EB11" s="7"/>
      <c r="EC11" s="7"/>
      <c r="ED11" s="7"/>
      <c r="EE11" s="7"/>
      <c r="EF11" s="7"/>
      <c r="EG11" s="7"/>
      <c r="EH11" s="7"/>
      <c r="EI11" s="7">
        <v>2500000000</v>
      </c>
      <c r="EJ11" s="7"/>
      <c r="EK11" s="7"/>
      <c r="EL11" s="7"/>
      <c r="EM11" s="7"/>
      <c r="EN11" s="7"/>
      <c r="EO11" s="7"/>
      <c r="EP11" s="32"/>
      <c r="EQ11" s="32"/>
      <c r="ER11" s="32"/>
      <c r="ES11" s="32">
        <v>1650000000</v>
      </c>
      <c r="ET11" s="32"/>
      <c r="EU11" s="32"/>
      <c r="EV11" s="32"/>
      <c r="EW11" s="32"/>
      <c r="EX11" s="7"/>
      <c r="EY11" s="7"/>
      <c r="EZ11" s="7"/>
      <c r="FA11" s="7"/>
      <c r="FB11" s="7"/>
      <c r="FC11" s="32">
        <f>SUM(C11:FB11)</f>
        <v>37270000000</v>
      </c>
      <c r="FD11" s="10">
        <f t="shared" si="0"/>
        <v>0.12538140910268358</v>
      </c>
      <c r="FE11" s="13"/>
    </row>
    <row r="12" spans="1:163" ht="22" customHeight="1">
      <c r="A12" s="9"/>
      <c r="B12" s="36" t="s">
        <v>66</v>
      </c>
      <c r="C12" s="7"/>
      <c r="D12" s="7"/>
      <c r="E12" s="7"/>
      <c r="F12" s="11">
        <v>2000000000</v>
      </c>
      <c r="G12" s="7"/>
      <c r="H12" s="34">
        <v>3500000000</v>
      </c>
      <c r="I12" s="7"/>
      <c r="J12" s="7"/>
      <c r="K12" s="7"/>
      <c r="L12" s="7">
        <v>2000000000</v>
      </c>
      <c r="M12" s="7"/>
      <c r="N12" s="7"/>
      <c r="O12" s="7"/>
      <c r="P12" s="7"/>
      <c r="Q12" s="7"/>
      <c r="R12" s="7"/>
      <c r="S12" s="7"/>
      <c r="T12" s="26"/>
      <c r="U12" s="26">
        <v>1500000000</v>
      </c>
      <c r="V12" s="7"/>
      <c r="W12" s="7">
        <v>2800000000</v>
      </c>
      <c r="X12" s="7"/>
      <c r="Y12" s="26">
        <v>3800000000</v>
      </c>
      <c r="Z12" s="26"/>
      <c r="AA12" s="26">
        <v>2000000000</v>
      </c>
      <c r="AB12" s="26"/>
      <c r="AC12" s="26"/>
      <c r="AD12" s="26"/>
      <c r="AE12" s="26"/>
      <c r="AF12" s="26">
        <v>3000000000</v>
      </c>
      <c r="AG12" s="26"/>
      <c r="AH12" s="26"/>
      <c r="AI12" s="26"/>
      <c r="AJ12" s="26"/>
      <c r="AK12" s="7"/>
      <c r="AL12" s="26"/>
      <c r="AM12" s="7"/>
      <c r="AN12" s="7"/>
      <c r="AO12" s="7"/>
      <c r="AP12" s="26"/>
      <c r="AQ12" s="7"/>
      <c r="AR12" s="7"/>
      <c r="AS12" s="7"/>
      <c r="AT12" s="7">
        <v>8900000000</v>
      </c>
      <c r="AU12" s="7"/>
      <c r="AV12" s="7"/>
      <c r="AW12" s="7"/>
      <c r="AX12" s="7"/>
      <c r="AY12" s="7"/>
      <c r="AZ12" s="7"/>
      <c r="BA12" s="7"/>
      <c r="BB12" s="7">
        <v>1000000000</v>
      </c>
      <c r="BC12" s="7"/>
      <c r="BD12" s="7"/>
      <c r="BE12" s="7"/>
      <c r="BF12" s="7"/>
      <c r="BG12" s="7"/>
      <c r="BH12" s="7"/>
      <c r="BI12" s="7"/>
      <c r="BJ12" s="7"/>
      <c r="BK12" s="7"/>
      <c r="BL12" s="7"/>
      <c r="BM12" s="7">
        <v>3000000000</v>
      </c>
      <c r="BN12" s="7">
        <v>2500000000</v>
      </c>
      <c r="BO12" s="7"/>
      <c r="BP12" s="7"/>
      <c r="BQ12" s="7"/>
      <c r="BR12" s="7"/>
      <c r="BS12" s="7">
        <v>1500000000</v>
      </c>
      <c r="BT12" s="7"/>
      <c r="BU12" s="7"/>
      <c r="BV12" s="7">
        <v>1000000000</v>
      </c>
      <c r="BW12" s="7"/>
      <c r="BX12" s="7"/>
      <c r="BY12" s="7"/>
      <c r="BZ12" s="7"/>
      <c r="CA12" s="7"/>
      <c r="CB12" s="7"/>
      <c r="CC12" s="7"/>
      <c r="CD12" s="7"/>
      <c r="CE12" s="7">
        <v>3000000000</v>
      </c>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v>2800000000</v>
      </c>
      <c r="DP12" s="7"/>
      <c r="DQ12" s="7"/>
      <c r="DR12" s="7"/>
      <c r="DS12" s="7"/>
      <c r="DT12" s="7"/>
      <c r="DU12" s="7"/>
      <c r="DV12" s="7"/>
      <c r="DW12" s="7">
        <v>1300000000</v>
      </c>
      <c r="DX12" s="7"/>
      <c r="DY12" s="7"/>
      <c r="DZ12" s="7"/>
      <c r="EA12" s="7"/>
      <c r="EB12" s="7"/>
      <c r="EC12" s="7"/>
      <c r="ED12" s="7"/>
      <c r="EE12" s="7"/>
      <c r="EF12" s="7"/>
      <c r="EG12" s="7"/>
      <c r="EH12" s="7">
        <v>1000000000</v>
      </c>
      <c r="EI12" s="7"/>
      <c r="EJ12" s="7"/>
      <c r="EK12" s="7"/>
      <c r="EL12" s="7"/>
      <c r="EM12" s="7"/>
      <c r="EN12" s="7"/>
      <c r="EO12" s="7"/>
      <c r="EP12" s="32"/>
      <c r="EQ12" s="32"/>
      <c r="ER12" s="32"/>
      <c r="ES12" s="32"/>
      <c r="ET12" s="32"/>
      <c r="EU12" s="32"/>
      <c r="EV12" s="32"/>
      <c r="EW12" s="32"/>
      <c r="EX12" s="7"/>
      <c r="EY12" s="7"/>
      <c r="EZ12" s="7">
        <v>1000000000</v>
      </c>
      <c r="FA12" s="7"/>
      <c r="FB12" s="7"/>
      <c r="FC12" s="32">
        <f t="shared" ref="FC12:FC44" si="1">SUM(C12:FB12)</f>
        <v>47600000000</v>
      </c>
      <c r="FD12" s="10">
        <f t="shared" si="0"/>
        <v>0.160132950718748</v>
      </c>
      <c r="FE12" s="13"/>
    </row>
    <row r="13" spans="1:163" ht="22" customHeight="1">
      <c r="A13" s="9"/>
      <c r="B13" s="37" t="s">
        <v>11</v>
      </c>
      <c r="C13" s="7"/>
      <c r="D13" s="7"/>
      <c r="E13" s="7"/>
      <c r="F13" s="7"/>
      <c r="G13" s="7"/>
      <c r="H13" s="7"/>
      <c r="I13" s="7"/>
      <c r="J13" s="7"/>
      <c r="K13" s="7"/>
      <c r="L13" s="7"/>
      <c r="M13" s="7">
        <v>4500000000</v>
      </c>
      <c r="N13" s="7"/>
      <c r="O13" s="7"/>
      <c r="P13" s="7"/>
      <c r="Q13" s="7"/>
      <c r="R13" s="7"/>
      <c r="S13" s="11">
        <v>2400000000</v>
      </c>
      <c r="T13" s="7">
        <v>3000000000</v>
      </c>
      <c r="U13" s="26"/>
      <c r="V13" s="26">
        <v>3000000000</v>
      </c>
      <c r="W13" s="26"/>
      <c r="X13" s="26"/>
      <c r="Y13" s="26"/>
      <c r="Z13" s="26"/>
      <c r="AA13" s="26"/>
      <c r="AB13" s="26"/>
      <c r="AC13" s="26"/>
      <c r="AD13" s="26"/>
      <c r="AE13" s="26">
        <v>4000000000</v>
      </c>
      <c r="AF13" s="26"/>
      <c r="AG13" s="26"/>
      <c r="AH13" s="26"/>
      <c r="AI13" s="26"/>
      <c r="AJ13" s="26"/>
      <c r="AK13" s="7"/>
      <c r="AL13" s="26">
        <v>1000000000</v>
      </c>
      <c r="AM13" s="7"/>
      <c r="AN13" s="7">
        <v>7000000000</v>
      </c>
      <c r="AO13" s="7"/>
      <c r="AP13" s="26"/>
      <c r="AQ13" s="7"/>
      <c r="AR13" s="7"/>
      <c r="AS13" s="7"/>
      <c r="AT13" s="7"/>
      <c r="AU13" s="7"/>
      <c r="AV13" s="7"/>
      <c r="AW13" s="7">
        <v>1000000000</v>
      </c>
      <c r="AX13" s="7"/>
      <c r="AY13" s="7"/>
      <c r="AZ13" s="7"/>
      <c r="BA13" s="7"/>
      <c r="BB13" s="7"/>
      <c r="BC13" s="7"/>
      <c r="BD13" s="7"/>
      <c r="BE13" s="7"/>
      <c r="BF13" s="7"/>
      <c r="BG13" s="7"/>
      <c r="BH13" s="7"/>
      <c r="BI13" s="7"/>
      <c r="BJ13" s="7"/>
      <c r="BK13" s="7"/>
      <c r="BL13" s="7"/>
      <c r="BM13" s="7"/>
      <c r="BN13" s="7"/>
      <c r="BO13" s="7">
        <v>1400000000</v>
      </c>
      <c r="BP13" s="7"/>
      <c r="BQ13" s="7"/>
      <c r="BR13" s="7"/>
      <c r="BS13" s="7"/>
      <c r="BT13" s="7">
        <v>1500000000</v>
      </c>
      <c r="BU13" s="7"/>
      <c r="BV13" s="7"/>
      <c r="BW13" s="7">
        <v>1700000000</v>
      </c>
      <c r="BX13" s="7"/>
      <c r="BY13" s="7"/>
      <c r="BZ13" s="7"/>
      <c r="CA13" s="7"/>
      <c r="CB13" s="7"/>
      <c r="CC13" s="7"/>
      <c r="CD13" s="7"/>
      <c r="CE13" s="7"/>
      <c r="CF13" s="7"/>
      <c r="CG13" s="7"/>
      <c r="CH13" s="7">
        <v>3000000000</v>
      </c>
      <c r="CI13" s="7"/>
      <c r="CJ13" s="7"/>
      <c r="CK13" s="7"/>
      <c r="CL13" s="7"/>
      <c r="CM13" s="7"/>
      <c r="CN13" s="7"/>
      <c r="CO13" s="7"/>
      <c r="CP13" s="7"/>
      <c r="CQ13" s="7"/>
      <c r="CR13" s="7">
        <v>2000000000</v>
      </c>
      <c r="CS13" s="7"/>
      <c r="CT13" s="7"/>
      <c r="CU13" s="7"/>
      <c r="CV13" s="7"/>
      <c r="CW13" s="7"/>
      <c r="CX13" s="7"/>
      <c r="CY13" s="7"/>
      <c r="CZ13" s="7"/>
      <c r="DA13" s="7"/>
      <c r="DB13" s="7"/>
      <c r="DC13" s="7"/>
      <c r="DD13" s="7"/>
      <c r="DE13" s="7">
        <v>1000000000</v>
      </c>
      <c r="DF13" s="7"/>
      <c r="DG13" s="7"/>
      <c r="DH13" s="7"/>
      <c r="DI13" s="7"/>
      <c r="DJ13" s="7"/>
      <c r="DK13" s="7">
        <v>2000000000</v>
      </c>
      <c r="DL13" s="7"/>
      <c r="DM13" s="7"/>
      <c r="DN13" s="7"/>
      <c r="DO13" s="7"/>
      <c r="DP13" s="7"/>
      <c r="DQ13" s="7"/>
      <c r="DR13" s="7"/>
      <c r="DS13" s="7"/>
      <c r="DT13" s="7"/>
      <c r="DU13" s="7"/>
      <c r="DV13" s="7">
        <v>1000000000</v>
      </c>
      <c r="DW13" s="7"/>
      <c r="DX13" s="7">
        <v>1300000000</v>
      </c>
      <c r="DY13" s="7"/>
      <c r="DZ13" s="7"/>
      <c r="EA13" s="7"/>
      <c r="EB13" s="7"/>
      <c r="EC13" s="7"/>
      <c r="ED13" s="7"/>
      <c r="EE13" s="7"/>
      <c r="EF13" s="7"/>
      <c r="EG13" s="7"/>
      <c r="EH13" s="7"/>
      <c r="EI13" s="7"/>
      <c r="EJ13" s="7"/>
      <c r="EK13" s="7"/>
      <c r="EL13" s="7"/>
      <c r="EM13" s="7"/>
      <c r="EN13" s="7"/>
      <c r="EO13" s="7"/>
      <c r="EP13" s="32">
        <v>2000000000</v>
      </c>
      <c r="EQ13" s="32"/>
      <c r="ER13" s="32"/>
      <c r="ES13" s="32"/>
      <c r="ET13" s="32"/>
      <c r="EU13" s="32"/>
      <c r="EV13" s="32"/>
      <c r="EW13" s="32"/>
      <c r="EX13" s="7">
        <v>1000000000</v>
      </c>
      <c r="EY13" s="7"/>
      <c r="EZ13" s="7"/>
      <c r="FA13" s="7"/>
      <c r="FB13" s="7"/>
      <c r="FC13" s="32">
        <f t="shared" si="1"/>
        <v>43800000000</v>
      </c>
      <c r="FD13" s="10">
        <f t="shared" si="0"/>
        <v>0.14734922776220929</v>
      </c>
      <c r="FE13" s="13"/>
    </row>
    <row r="14" spans="1:163" ht="22" customHeight="1">
      <c r="A14" s="9"/>
      <c r="B14" s="36" t="s">
        <v>48</v>
      </c>
      <c r="C14" s="7"/>
      <c r="D14" s="7"/>
      <c r="E14" s="7"/>
      <c r="F14" s="7"/>
      <c r="G14" s="7"/>
      <c r="H14" s="7"/>
      <c r="I14" s="7"/>
      <c r="J14" s="7"/>
      <c r="K14" s="7"/>
      <c r="L14" s="7"/>
      <c r="M14" s="7"/>
      <c r="N14" s="7"/>
      <c r="O14" s="7"/>
      <c r="P14" s="7"/>
      <c r="Q14" s="7"/>
      <c r="R14" s="7"/>
      <c r="S14" s="7"/>
      <c r="T14" s="26"/>
      <c r="U14" s="26"/>
      <c r="V14" s="26"/>
      <c r="W14" s="26"/>
      <c r="X14" s="26"/>
      <c r="Y14" s="26"/>
      <c r="Z14" s="26"/>
      <c r="AA14" s="26"/>
      <c r="AB14" s="26"/>
      <c r="AC14" s="26"/>
      <c r="AD14" s="26"/>
      <c r="AE14" s="26"/>
      <c r="AF14" s="26"/>
      <c r="AG14" s="26"/>
      <c r="AH14" s="26"/>
      <c r="AI14" s="26"/>
      <c r="AJ14" s="26"/>
      <c r="AK14" s="7"/>
      <c r="AL14" s="26"/>
      <c r="AM14" s="7"/>
      <c r="AN14" s="7"/>
      <c r="AO14" s="7"/>
      <c r="AP14" s="26"/>
      <c r="AQ14" s="7"/>
      <c r="AR14" s="7"/>
      <c r="AS14" s="7"/>
      <c r="AT14" s="7"/>
      <c r="AU14" s="7"/>
      <c r="AV14" s="7"/>
      <c r="AW14" s="7"/>
      <c r="AX14" s="7"/>
      <c r="AY14" s="7"/>
      <c r="AZ14" s="7">
        <v>1000000000</v>
      </c>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v>2000000000</v>
      </c>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32"/>
      <c r="EQ14" s="32"/>
      <c r="ER14" s="32">
        <v>1000000000</v>
      </c>
      <c r="ES14" s="32"/>
      <c r="ET14" s="32"/>
      <c r="EU14" s="32"/>
      <c r="EV14" s="32"/>
      <c r="EW14" s="32"/>
      <c r="EX14" s="7"/>
      <c r="EY14" s="7"/>
      <c r="EZ14" s="7"/>
      <c r="FA14" s="7"/>
      <c r="FB14" s="7"/>
      <c r="FC14" s="32">
        <f t="shared" si="1"/>
        <v>4000000000</v>
      </c>
      <c r="FD14" s="10">
        <f t="shared" si="0"/>
        <v>1.345655048056706E-2</v>
      </c>
      <c r="FE14" s="13"/>
    </row>
    <row r="15" spans="1:163" ht="22" customHeight="1">
      <c r="B15" s="36" t="s">
        <v>49</v>
      </c>
      <c r="C15" s="7"/>
      <c r="D15" s="7"/>
      <c r="E15" s="7"/>
      <c r="F15" s="7"/>
      <c r="G15" s="7"/>
      <c r="H15" s="7"/>
      <c r="I15" s="7"/>
      <c r="J15" s="7"/>
      <c r="K15" s="7"/>
      <c r="L15" s="7"/>
      <c r="M15" s="7"/>
      <c r="N15" s="7"/>
      <c r="O15" s="7"/>
      <c r="P15" s="7"/>
      <c r="Q15" s="7"/>
      <c r="R15" s="7"/>
      <c r="S15" s="7"/>
      <c r="T15" s="26"/>
      <c r="U15" s="26"/>
      <c r="V15" s="26"/>
      <c r="W15" s="26"/>
      <c r="X15" s="26">
        <v>2200000000</v>
      </c>
      <c r="Y15" s="26"/>
      <c r="Z15" s="26"/>
      <c r="AA15" s="26"/>
      <c r="AB15" s="26"/>
      <c r="AC15" s="26"/>
      <c r="AD15" s="26"/>
      <c r="AE15" s="26"/>
      <c r="AF15" s="26"/>
      <c r="AG15" s="26"/>
      <c r="AH15" s="26"/>
      <c r="AI15" s="26"/>
      <c r="AJ15" s="26">
        <v>1600000000</v>
      </c>
      <c r="AK15" s="7"/>
      <c r="AL15" s="26"/>
      <c r="AM15" s="7"/>
      <c r="AN15" s="7"/>
      <c r="AO15" s="7"/>
      <c r="AP15" s="26"/>
      <c r="AQ15" s="7"/>
      <c r="AR15" s="7"/>
      <c r="AS15" s="7"/>
      <c r="AT15" s="7"/>
      <c r="AU15" s="7"/>
      <c r="AV15" s="7"/>
      <c r="AW15" s="7"/>
      <c r="AX15" s="7"/>
      <c r="AY15" s="7"/>
      <c r="AZ15" s="7"/>
      <c r="BA15" s="7">
        <v>1500000000</v>
      </c>
      <c r="BB15" s="7"/>
      <c r="BC15" s="7"/>
      <c r="BD15" s="7"/>
      <c r="BE15" s="7"/>
      <c r="BF15" s="7"/>
      <c r="BG15" s="7"/>
      <c r="BH15" s="7"/>
      <c r="BI15" s="7"/>
      <c r="BJ15" s="7">
        <v>1000000000</v>
      </c>
      <c r="BK15" s="7"/>
      <c r="BL15" s="7"/>
      <c r="BM15" s="7"/>
      <c r="BN15" s="7"/>
      <c r="BO15" s="7"/>
      <c r="BP15" s="7"/>
      <c r="BQ15" s="7"/>
      <c r="BR15" s="7"/>
      <c r="BS15" s="7"/>
      <c r="BT15" s="7"/>
      <c r="BU15" s="7"/>
      <c r="BV15" s="7"/>
      <c r="BW15" s="7"/>
      <c r="BX15" s="7"/>
      <c r="BY15" s="7"/>
      <c r="BZ15" s="7"/>
      <c r="CA15" s="7"/>
      <c r="CB15" s="7"/>
      <c r="CC15" s="7">
        <v>1500000000</v>
      </c>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32"/>
      <c r="EQ15" s="32"/>
      <c r="ER15" s="32"/>
      <c r="ES15" s="32"/>
      <c r="ET15" s="32"/>
      <c r="EU15" s="32">
        <v>2700000000</v>
      </c>
      <c r="EV15" s="32"/>
      <c r="EW15" s="32"/>
      <c r="EX15" s="7"/>
      <c r="EY15" s="7"/>
      <c r="EZ15" s="7"/>
      <c r="FA15" s="7"/>
      <c r="FB15" s="11">
        <v>1500000000</v>
      </c>
      <c r="FC15" s="32">
        <f t="shared" si="1"/>
        <v>12000000000</v>
      </c>
      <c r="FD15" s="10">
        <f t="shared" si="0"/>
        <v>4.0369651441701175E-2</v>
      </c>
      <c r="FE15" s="13"/>
    </row>
    <row r="16" spans="1:163" ht="22" customHeight="1">
      <c r="B16" s="36" t="s">
        <v>202</v>
      </c>
      <c r="C16" s="7"/>
      <c r="D16" s="7"/>
      <c r="E16" s="7"/>
      <c r="F16" s="7"/>
      <c r="G16" s="7"/>
      <c r="H16" s="7"/>
      <c r="I16" s="7">
        <v>2000000000</v>
      </c>
      <c r="J16" s="7"/>
      <c r="K16" s="7"/>
      <c r="L16" s="7"/>
      <c r="M16" s="7"/>
      <c r="N16" s="7"/>
      <c r="O16" s="7"/>
      <c r="P16" s="7"/>
      <c r="Q16" s="7"/>
      <c r="R16" s="7"/>
      <c r="S16" s="7"/>
      <c r="T16" s="26"/>
      <c r="U16" s="26"/>
      <c r="V16" s="26"/>
      <c r="W16" s="26"/>
      <c r="X16" s="26"/>
      <c r="Y16" s="26"/>
      <c r="Z16" s="26"/>
      <c r="AA16" s="26"/>
      <c r="AB16" s="26"/>
      <c r="AC16" s="26"/>
      <c r="AD16" s="26"/>
      <c r="AE16" s="26"/>
      <c r="AF16" s="26"/>
      <c r="AG16" s="26"/>
      <c r="AH16" s="26"/>
      <c r="AI16" s="26"/>
      <c r="AJ16" s="26"/>
      <c r="AK16" s="26"/>
      <c r="AL16" s="26"/>
      <c r="AM16" s="7"/>
      <c r="AN16" s="7"/>
      <c r="AO16" s="26"/>
      <c r="AP16" s="26"/>
      <c r="AQ16" s="7"/>
      <c r="AR16" s="7"/>
      <c r="AS16" s="7"/>
      <c r="AT16" s="7"/>
      <c r="AU16" s="7"/>
      <c r="AV16" s="7"/>
      <c r="AW16" s="7"/>
      <c r="AX16" s="7"/>
      <c r="AY16" s="7"/>
      <c r="AZ16" s="7"/>
      <c r="BA16" s="7"/>
      <c r="BB16" s="7"/>
      <c r="BC16" s="7"/>
      <c r="BD16" s="7">
        <v>2500000000</v>
      </c>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v>1500000000</v>
      </c>
      <c r="CY16" s="7"/>
      <c r="CZ16" s="7"/>
      <c r="DA16" s="7"/>
      <c r="DB16" s="7"/>
      <c r="DC16" s="7"/>
      <c r="DD16" s="7"/>
      <c r="DE16" s="7"/>
      <c r="DF16" s="7"/>
      <c r="DG16" s="7">
        <v>1300000000</v>
      </c>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32"/>
      <c r="EQ16" s="32"/>
      <c r="ER16" s="32"/>
      <c r="ES16" s="32"/>
      <c r="ET16" s="32"/>
      <c r="EU16" s="32"/>
      <c r="EV16" s="32"/>
      <c r="EW16" s="32"/>
      <c r="EX16" s="7"/>
      <c r="EY16" s="7"/>
      <c r="EZ16" s="7"/>
      <c r="FA16" s="7"/>
      <c r="FB16" s="7"/>
      <c r="FC16" s="32">
        <f t="shared" si="1"/>
        <v>7300000000</v>
      </c>
      <c r="FD16" s="10">
        <f t="shared" si="0"/>
        <v>2.4558204627034882E-2</v>
      </c>
      <c r="FE16" s="13"/>
    </row>
    <row r="17" spans="1:161" ht="22" customHeight="1">
      <c r="A17" s="9"/>
      <c r="B17" s="36" t="s">
        <v>50</v>
      </c>
      <c r="C17" s="7"/>
      <c r="D17" s="7"/>
      <c r="E17" s="7"/>
      <c r="F17" s="7"/>
      <c r="G17" s="7"/>
      <c r="H17" s="7"/>
      <c r="I17" s="7"/>
      <c r="J17" s="7"/>
      <c r="K17" s="7"/>
      <c r="L17" s="7"/>
      <c r="M17" s="7"/>
      <c r="N17" s="7"/>
      <c r="O17" s="7"/>
      <c r="P17" s="7"/>
      <c r="Q17" s="7"/>
      <c r="R17" s="7"/>
      <c r="S17" s="7"/>
      <c r="T17" s="26"/>
      <c r="U17" s="26"/>
      <c r="V17" s="26"/>
      <c r="W17" s="26"/>
      <c r="X17" s="26"/>
      <c r="Y17" s="26"/>
      <c r="Z17" s="26"/>
      <c r="AA17" s="26"/>
      <c r="AB17" s="26">
        <v>1000000000</v>
      </c>
      <c r="AC17" s="26"/>
      <c r="AD17" s="26"/>
      <c r="AE17" s="26"/>
      <c r="AF17" s="26"/>
      <c r="AG17" s="26"/>
      <c r="AH17" s="26"/>
      <c r="AI17" s="26"/>
      <c r="AJ17" s="26"/>
      <c r="AK17" s="26"/>
      <c r="AL17" s="26"/>
      <c r="AM17" s="7"/>
      <c r="AN17" s="7"/>
      <c r="AO17" s="26"/>
      <c r="AP17" s="26"/>
      <c r="AQ17" s="7"/>
      <c r="AR17" s="7"/>
      <c r="AS17" s="7"/>
      <c r="AT17" s="7"/>
      <c r="AU17" s="7"/>
      <c r="AV17" s="7"/>
      <c r="AW17" s="7"/>
      <c r="AX17" s="7"/>
      <c r="AY17" s="7">
        <v>900000000</v>
      </c>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v>1200000000</v>
      </c>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v>1500000000</v>
      </c>
      <c r="DT17" s="7"/>
      <c r="DU17" s="7"/>
      <c r="DV17" s="7"/>
      <c r="DW17" s="7"/>
      <c r="DX17" s="7"/>
      <c r="DY17" s="7"/>
      <c r="DZ17" s="7"/>
      <c r="EA17" s="7"/>
      <c r="EB17" s="7"/>
      <c r="EC17" s="7"/>
      <c r="ED17" s="7"/>
      <c r="EE17" s="7"/>
      <c r="EF17" s="7"/>
      <c r="EG17" s="7"/>
      <c r="EH17" s="7"/>
      <c r="EI17" s="7"/>
      <c r="EJ17" s="7"/>
      <c r="EK17" s="7"/>
      <c r="EL17" s="7"/>
      <c r="EM17" s="7"/>
      <c r="EN17" s="7"/>
      <c r="EO17" s="7"/>
      <c r="EP17" s="32"/>
      <c r="EQ17" s="32"/>
      <c r="ER17" s="32"/>
      <c r="ES17" s="32"/>
      <c r="ET17" s="32"/>
      <c r="EU17" s="32"/>
      <c r="EV17" s="32"/>
      <c r="EW17" s="32"/>
      <c r="EX17" s="7"/>
      <c r="EY17" s="11">
        <v>1500000000</v>
      </c>
      <c r="EZ17" s="7"/>
      <c r="FA17" s="7"/>
      <c r="FB17" s="7"/>
      <c r="FC17" s="32">
        <f t="shared" si="1"/>
        <v>6100000000</v>
      </c>
      <c r="FD17" s="10">
        <f t="shared" si="0"/>
        <v>2.0521239482864766E-2</v>
      </c>
      <c r="FE17" s="13"/>
    </row>
    <row r="18" spans="1:161" ht="22" customHeight="1">
      <c r="A18" s="9"/>
      <c r="B18" s="36" t="s">
        <v>51</v>
      </c>
      <c r="C18" s="7"/>
      <c r="D18" s="7"/>
      <c r="E18" s="7"/>
      <c r="F18" s="7"/>
      <c r="G18" s="7">
        <v>1400000000</v>
      </c>
      <c r="H18" s="7"/>
      <c r="I18" s="7"/>
      <c r="J18" s="11">
        <v>1000000000</v>
      </c>
      <c r="K18" s="7"/>
      <c r="L18" s="7"/>
      <c r="M18" s="7"/>
      <c r="N18" s="7"/>
      <c r="O18" s="11"/>
      <c r="Q18" s="7"/>
      <c r="R18" s="7"/>
      <c r="S18" s="7"/>
      <c r="T18" s="30"/>
      <c r="U18" s="30"/>
      <c r="V18" s="30"/>
      <c r="W18" s="30"/>
      <c r="X18" s="30"/>
      <c r="Y18" s="30"/>
      <c r="Z18" s="7">
        <v>1000000000</v>
      </c>
      <c r="AA18" s="30"/>
      <c r="AB18" s="30"/>
      <c r="AC18" s="30"/>
      <c r="AD18" s="30"/>
      <c r="AE18" s="30"/>
      <c r="AF18" s="30"/>
      <c r="AG18" s="30"/>
      <c r="AH18" s="30"/>
      <c r="AI18" s="30"/>
      <c r="AJ18" s="30"/>
      <c r="AK18" s="30"/>
      <c r="AL18" s="30"/>
      <c r="AM18" s="30"/>
      <c r="AN18" s="30"/>
      <c r="AO18" s="7">
        <v>1500000000</v>
      </c>
      <c r="AP18" s="30"/>
      <c r="AQ18" s="30"/>
      <c r="AR18" s="30"/>
      <c r="AS18" s="30"/>
      <c r="AT18" s="30"/>
      <c r="AU18" s="30"/>
      <c r="AV18" s="30"/>
      <c r="AW18" s="30"/>
      <c r="AX18" s="30"/>
      <c r="AY18" s="30"/>
      <c r="AZ18" s="30"/>
      <c r="BA18" s="30"/>
      <c r="BB18" s="30"/>
      <c r="BC18" s="30"/>
      <c r="BD18" s="30"/>
      <c r="BE18" s="7">
        <v>500000000</v>
      </c>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7">
        <v>700000000</v>
      </c>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32"/>
      <c r="EQ18" s="32"/>
      <c r="ER18" s="32"/>
      <c r="ES18" s="32"/>
      <c r="ET18" s="32"/>
      <c r="EU18" s="32"/>
      <c r="EV18" s="32"/>
      <c r="EW18" s="32"/>
      <c r="EX18" s="7"/>
      <c r="EY18" s="7"/>
      <c r="EZ18" s="7"/>
      <c r="FA18" s="30"/>
      <c r="FB18" s="7"/>
      <c r="FC18" s="32">
        <f t="shared" si="1"/>
        <v>6100000000</v>
      </c>
      <c r="FD18" s="10">
        <f t="shared" si="0"/>
        <v>2.0521239482864766E-2</v>
      </c>
      <c r="FE18" s="13"/>
    </row>
    <row r="19" spans="1:161"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v>1000000000</v>
      </c>
      <c r="AV19" s="7"/>
      <c r="AW19" s="7"/>
      <c r="AX19" s="7">
        <v>500000000</v>
      </c>
      <c r="AY19" s="7"/>
      <c r="AZ19" s="7"/>
      <c r="BA19" s="7"/>
      <c r="BB19" s="7"/>
      <c r="BC19" s="7"/>
      <c r="BD19" s="7"/>
      <c r="BE19" s="7"/>
      <c r="BF19" s="7"/>
      <c r="BG19" s="7"/>
      <c r="BH19" s="7"/>
      <c r="BI19" s="7">
        <v>1300000000</v>
      </c>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v>1200000000</v>
      </c>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v>1000000000</v>
      </c>
      <c r="DS19" s="7"/>
      <c r="DT19" s="7"/>
      <c r="DU19" s="7"/>
      <c r="DV19" s="7"/>
      <c r="DW19" s="7"/>
      <c r="DX19" s="7"/>
      <c r="DY19" s="7"/>
      <c r="DZ19" s="7"/>
      <c r="EA19" s="7"/>
      <c r="EB19" s="7"/>
      <c r="EC19" s="7"/>
      <c r="ED19" s="7"/>
      <c r="EE19" s="7"/>
      <c r="EF19" s="7"/>
      <c r="EG19" s="7"/>
      <c r="EH19" s="7"/>
      <c r="EI19" s="7"/>
      <c r="EJ19" s="7"/>
      <c r="EK19" s="7">
        <v>1000000000</v>
      </c>
      <c r="EL19" s="7"/>
      <c r="EM19" s="7"/>
      <c r="EN19" s="7"/>
      <c r="EO19" s="7"/>
      <c r="EP19" s="32"/>
      <c r="EQ19" s="32"/>
      <c r="ER19" s="32"/>
      <c r="ES19" s="32"/>
      <c r="ET19" s="32"/>
      <c r="EU19" s="32"/>
      <c r="EV19" s="32"/>
      <c r="EW19" s="32"/>
      <c r="EX19" s="7"/>
      <c r="EY19" s="7"/>
      <c r="EZ19" s="7"/>
      <c r="FA19" s="7"/>
      <c r="FB19" s="7"/>
      <c r="FC19" s="32">
        <f t="shared" si="1"/>
        <v>6000000000</v>
      </c>
      <c r="FD19" s="10">
        <f t="shared" si="0"/>
        <v>2.0184825720850588E-2</v>
      </c>
      <c r="FE19" s="13"/>
    </row>
    <row r="20" spans="1:161" ht="22" customHeight="1">
      <c r="A20" s="9"/>
      <c r="B20" s="36" t="s">
        <v>53</v>
      </c>
      <c r="C20" s="7"/>
      <c r="D20" s="7"/>
      <c r="E20" s="7"/>
      <c r="F20" s="7"/>
      <c r="G20" s="7"/>
      <c r="H20" s="7"/>
      <c r="I20" s="7"/>
      <c r="J20" s="7"/>
      <c r="K20" s="7"/>
      <c r="L20" s="7"/>
      <c r="M20" s="7"/>
      <c r="N20" s="7"/>
      <c r="O20" s="7"/>
      <c r="P20" s="7"/>
      <c r="Q20" s="7"/>
      <c r="R20" s="7"/>
      <c r="S20" s="7"/>
      <c r="T20" s="26"/>
      <c r="U20" s="26"/>
      <c r="V20" s="26"/>
      <c r="W20" s="26"/>
      <c r="X20" s="26"/>
      <c r="Y20" s="26"/>
      <c r="Z20" s="26"/>
      <c r="AA20" s="26"/>
      <c r="AB20" s="26"/>
      <c r="AC20" s="26"/>
      <c r="AD20" s="26"/>
      <c r="AE20" s="26"/>
      <c r="AF20" s="26"/>
      <c r="AG20" s="26"/>
      <c r="AH20" s="26"/>
      <c r="AI20" s="26"/>
      <c r="AJ20" s="26"/>
      <c r="AK20" s="26"/>
      <c r="AL20" s="26"/>
      <c r="AM20" s="7"/>
      <c r="AN20" s="7"/>
      <c r="AO20" s="26"/>
      <c r="AP20" s="26"/>
      <c r="AQ20" s="7"/>
      <c r="AR20" s="7"/>
      <c r="AS20" s="7">
        <v>1000000000</v>
      </c>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v>1000000000</v>
      </c>
      <c r="DC20" s="7"/>
      <c r="DD20" s="7"/>
      <c r="DE20" s="7"/>
      <c r="DF20" s="7"/>
      <c r="DG20" s="7"/>
      <c r="DH20" s="7"/>
      <c r="DI20" s="7"/>
      <c r="DJ20" s="7"/>
      <c r="DK20" s="7"/>
      <c r="DL20" s="7">
        <v>2500000000</v>
      </c>
      <c r="DM20" s="7"/>
      <c r="DN20" s="7"/>
      <c r="DO20" s="7"/>
      <c r="DP20" s="7"/>
      <c r="DQ20" s="7"/>
      <c r="DR20" s="7"/>
      <c r="DS20" s="7"/>
      <c r="DT20" s="7"/>
      <c r="DU20" s="7"/>
      <c r="DV20" s="7"/>
      <c r="DW20" s="7"/>
      <c r="DX20" s="7"/>
      <c r="DY20" s="7"/>
      <c r="DZ20" s="7"/>
      <c r="EA20" s="7"/>
      <c r="EB20" s="7"/>
      <c r="EC20" s="7"/>
      <c r="ED20" s="7"/>
      <c r="EE20" s="7">
        <v>2000000000</v>
      </c>
      <c r="EF20" s="7"/>
      <c r="EG20" s="7"/>
      <c r="EH20" s="7"/>
      <c r="EI20" s="7"/>
      <c r="EJ20" s="7"/>
      <c r="EK20" s="7"/>
      <c r="EL20" s="7">
        <v>1000000000</v>
      </c>
      <c r="EM20" s="7"/>
      <c r="EN20" s="7"/>
      <c r="EO20" s="7"/>
      <c r="EP20" s="32"/>
      <c r="EQ20" s="32">
        <v>1500000000</v>
      </c>
      <c r="ER20" s="32"/>
      <c r="ES20" s="32"/>
      <c r="ET20" s="32"/>
      <c r="EU20" s="32"/>
      <c r="EV20" s="32"/>
      <c r="EW20" s="32"/>
      <c r="EX20" s="7"/>
      <c r="EY20" s="7"/>
      <c r="EZ20" s="7"/>
      <c r="FA20" s="7"/>
      <c r="FB20" s="7"/>
      <c r="FC20" s="32">
        <f t="shared" si="1"/>
        <v>9000000000</v>
      </c>
      <c r="FD20" s="10">
        <f t="shared" si="0"/>
        <v>3.0277238581275883E-2</v>
      </c>
      <c r="FE20" s="13"/>
    </row>
    <row r="21" spans="1:161" ht="22" customHeight="1">
      <c r="A21" s="9"/>
      <c r="B21" s="36" t="s">
        <v>54</v>
      </c>
      <c r="C21" s="7"/>
      <c r="D21" s="7"/>
      <c r="E21" s="7"/>
      <c r="F21" s="7"/>
      <c r="G21" s="7"/>
      <c r="H21" s="7"/>
      <c r="I21" s="7"/>
      <c r="J21" s="7"/>
      <c r="K21" s="7"/>
      <c r="L21" s="7"/>
      <c r="M21" s="7"/>
      <c r="N21" s="11"/>
      <c r="O21" s="7"/>
      <c r="P21" s="7"/>
      <c r="Q21" s="7"/>
      <c r="R21" s="11"/>
      <c r="S21" s="7"/>
      <c r="T21" s="26"/>
      <c r="U21" s="26"/>
      <c r="V21" s="26"/>
      <c r="W21" s="26"/>
      <c r="X21" s="26"/>
      <c r="Y21" s="26"/>
      <c r="Z21" s="26">
        <v>1000000000</v>
      </c>
      <c r="AA21" s="26"/>
      <c r="AB21" s="26"/>
      <c r="AC21" s="26"/>
      <c r="AD21" s="26"/>
      <c r="AE21" s="26"/>
      <c r="AF21" s="26"/>
      <c r="AG21" s="26"/>
      <c r="AH21" s="26"/>
      <c r="AI21" s="26"/>
      <c r="AJ21" s="26"/>
      <c r="AK21" s="26"/>
      <c r="AL21" s="26"/>
      <c r="AM21" s="7"/>
      <c r="AN21" s="7"/>
      <c r="AO21" s="26"/>
      <c r="AP21" s="26"/>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v>2000000000</v>
      </c>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32"/>
      <c r="EQ21" s="32"/>
      <c r="ER21" s="32"/>
      <c r="ES21" s="32"/>
      <c r="ET21" s="32"/>
      <c r="EU21" s="32"/>
      <c r="EV21" s="32"/>
      <c r="EW21" s="32"/>
      <c r="EX21" s="7"/>
      <c r="EY21" s="7"/>
      <c r="EZ21" s="7"/>
      <c r="FA21" s="7"/>
      <c r="FB21" s="7"/>
      <c r="FC21" s="32">
        <f t="shared" si="1"/>
        <v>3000000000</v>
      </c>
      <c r="FD21" s="10">
        <f t="shared" si="0"/>
        <v>1.0092412860425294E-2</v>
      </c>
      <c r="FE21" s="13"/>
    </row>
    <row r="22" spans="1:161" ht="22" customHeight="1">
      <c r="B22" s="38" t="s">
        <v>86</v>
      </c>
      <c r="C22" s="7"/>
      <c r="D22" s="7"/>
      <c r="E22" s="7"/>
      <c r="F22" s="7"/>
      <c r="G22" s="7"/>
      <c r="H22" s="7"/>
      <c r="I22" s="7"/>
      <c r="J22" s="7"/>
      <c r="K22" s="7"/>
      <c r="L22" s="7"/>
      <c r="M22" s="7"/>
      <c r="N22" s="7"/>
      <c r="O22" s="7"/>
      <c r="P22" s="11"/>
      <c r="Q22" s="7"/>
      <c r="R22" s="7"/>
      <c r="S22" s="7"/>
      <c r="T22" s="29"/>
      <c r="U22" s="29"/>
      <c r="V22" s="29"/>
      <c r="W22" s="29"/>
      <c r="X22" s="29"/>
      <c r="Y22" s="29"/>
      <c r="Z22" s="29"/>
      <c r="AA22" s="29"/>
      <c r="AB22" s="29"/>
      <c r="AC22" s="29"/>
      <c r="AD22" s="29"/>
      <c r="AE22" s="29"/>
      <c r="AF22" s="29"/>
      <c r="AG22" s="29"/>
      <c r="AH22" s="29"/>
      <c r="AI22" s="29"/>
      <c r="AJ22" s="29"/>
      <c r="AK22" s="29"/>
      <c r="AL22" s="29"/>
      <c r="AM22" s="7"/>
      <c r="AN22" s="7"/>
      <c r="AO22" s="29"/>
      <c r="AP22" s="29"/>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v>1000000000</v>
      </c>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32"/>
      <c r="EQ22" s="32"/>
      <c r="ER22" s="32"/>
      <c r="ES22" s="32"/>
      <c r="ET22" s="32"/>
      <c r="EU22" s="32"/>
      <c r="EV22" s="32"/>
      <c r="EW22" s="32"/>
      <c r="EX22" s="7"/>
      <c r="EY22" s="7"/>
      <c r="EZ22" s="7"/>
      <c r="FA22" s="7"/>
      <c r="FB22" s="7"/>
      <c r="FC22" s="32">
        <f t="shared" si="1"/>
        <v>1000000000</v>
      </c>
      <c r="FD22" s="10">
        <f t="shared" si="0"/>
        <v>3.3641376201417649E-3</v>
      </c>
      <c r="FE22" s="13"/>
    </row>
    <row r="23" spans="1:161" ht="22" customHeight="1">
      <c r="A23" s="9"/>
      <c r="B23" s="36" t="s">
        <v>55</v>
      </c>
      <c r="C23" s="7"/>
      <c r="D23" s="7"/>
      <c r="E23" s="7"/>
      <c r="F23" s="7"/>
      <c r="G23" s="7"/>
      <c r="H23" s="7"/>
      <c r="I23" s="7"/>
      <c r="J23" s="7"/>
      <c r="K23" s="7"/>
      <c r="L23" s="7"/>
      <c r="M23" s="7"/>
      <c r="N23" s="7"/>
      <c r="O23" s="7"/>
      <c r="P23" s="7"/>
      <c r="Q23" s="11"/>
      <c r="R23" s="7"/>
      <c r="S23" s="7"/>
      <c r="T23" s="26"/>
      <c r="U23" s="26"/>
      <c r="V23" s="26"/>
      <c r="W23" s="26"/>
      <c r="X23" s="26"/>
      <c r="Y23" s="26"/>
      <c r="Z23" s="26"/>
      <c r="AA23" s="26"/>
      <c r="AB23" s="26"/>
      <c r="AC23" s="26"/>
      <c r="AD23" s="26"/>
      <c r="AE23" s="26"/>
      <c r="AF23" s="26"/>
      <c r="AG23" s="26"/>
      <c r="AH23" s="26"/>
      <c r="AI23" s="26"/>
      <c r="AJ23" s="26"/>
      <c r="AK23" s="26"/>
      <c r="AL23" s="26"/>
      <c r="AM23" s="7"/>
      <c r="AN23" s="7"/>
      <c r="AO23" s="26"/>
      <c r="AP23" s="26"/>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v>500000000</v>
      </c>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v>1000000000</v>
      </c>
      <c r="EK23" s="7"/>
      <c r="EL23" s="7"/>
      <c r="EM23" s="7"/>
      <c r="EN23" s="7"/>
      <c r="EO23" s="7">
        <v>1000000000</v>
      </c>
      <c r="EP23" s="32"/>
      <c r="EQ23" s="32"/>
      <c r="ER23" s="32"/>
      <c r="ES23" s="32"/>
      <c r="ET23" s="32"/>
      <c r="EU23" s="32"/>
      <c r="EV23" s="32"/>
      <c r="EW23" s="32"/>
      <c r="EX23" s="7"/>
      <c r="EY23" s="7"/>
      <c r="EZ23" s="7"/>
      <c r="FA23" s="7"/>
      <c r="FB23" s="7"/>
      <c r="FC23" s="32">
        <f t="shared" si="1"/>
        <v>2500000000</v>
      </c>
      <c r="FD23" s="10">
        <f t="shared" si="0"/>
        <v>8.4103440503544118E-3</v>
      </c>
      <c r="FE23" s="13"/>
    </row>
    <row r="24" spans="1:161" ht="22" customHeight="1">
      <c r="A24" s="9"/>
      <c r="B24" s="37" t="s">
        <v>4</v>
      </c>
      <c r="C24" s="7"/>
      <c r="D24" s="7"/>
      <c r="E24" s="7"/>
      <c r="F24" s="7"/>
      <c r="G24" s="7"/>
      <c r="H24" s="7"/>
      <c r="I24" s="7"/>
      <c r="J24" s="7"/>
      <c r="K24" s="7"/>
      <c r="L24" s="7"/>
      <c r="M24" s="7"/>
      <c r="N24" s="7"/>
      <c r="O24" s="7"/>
      <c r="P24" s="7"/>
      <c r="Q24" s="7"/>
      <c r="R24" s="7"/>
      <c r="S24" s="11"/>
      <c r="T24" s="26"/>
      <c r="U24" s="26"/>
      <c r="V24" s="26"/>
      <c r="W24" s="26"/>
      <c r="X24" s="26"/>
      <c r="Y24" s="26"/>
      <c r="Z24" s="26"/>
      <c r="AA24" s="26"/>
      <c r="AB24" s="26"/>
      <c r="AC24" s="26"/>
      <c r="AD24" s="26"/>
      <c r="AE24" s="26"/>
      <c r="AF24" s="26"/>
      <c r="AG24" s="26"/>
      <c r="AH24" s="26"/>
      <c r="AI24" s="26"/>
      <c r="AJ24" s="26"/>
      <c r="AK24" s="26"/>
      <c r="AL24" s="26"/>
      <c r="AM24" s="7"/>
      <c r="AN24" s="7"/>
      <c r="AO24" s="26"/>
      <c r="AP24" s="26"/>
      <c r="AQ24" s="7">
        <v>1000000000</v>
      </c>
      <c r="AR24" s="7"/>
      <c r="AS24" s="7"/>
      <c r="AT24" s="7"/>
      <c r="AU24" s="7"/>
      <c r="AV24" s="7"/>
      <c r="AW24" s="7"/>
      <c r="AX24" s="7"/>
      <c r="AY24" s="7"/>
      <c r="AZ24" s="7"/>
      <c r="BA24" s="7"/>
      <c r="BB24" s="7"/>
      <c r="BC24" s="7"/>
      <c r="BD24" s="7"/>
      <c r="BE24" s="7"/>
      <c r="BF24" s="7">
        <v>500000000</v>
      </c>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v>1500000000</v>
      </c>
      <c r="EN24" s="7"/>
      <c r="EO24" s="7"/>
      <c r="EP24" s="32"/>
      <c r="EQ24" s="32"/>
      <c r="ER24" s="32"/>
      <c r="ES24" s="32"/>
      <c r="ET24" s="32"/>
      <c r="EU24" s="32"/>
      <c r="EV24" s="32"/>
      <c r="EW24" s="32"/>
      <c r="EX24" s="7"/>
      <c r="EY24" s="7"/>
      <c r="EZ24" s="7"/>
      <c r="FA24" s="7"/>
      <c r="FB24" s="7"/>
      <c r="FC24" s="32">
        <f t="shared" si="1"/>
        <v>3000000000</v>
      </c>
      <c r="FD24" s="10">
        <f t="shared" si="0"/>
        <v>1.0092412860425294E-2</v>
      </c>
      <c r="FE24" s="13"/>
    </row>
    <row r="25" spans="1:161" ht="22" customHeight="1">
      <c r="A25" s="9"/>
      <c r="B25" s="37" t="s">
        <v>9</v>
      </c>
      <c r="C25" s="7"/>
      <c r="D25" s="7"/>
      <c r="E25" s="7"/>
      <c r="F25" s="7"/>
      <c r="G25" s="7"/>
      <c r="H25" s="7"/>
      <c r="I25" s="7"/>
      <c r="J25" s="7"/>
      <c r="K25" s="7"/>
      <c r="L25" s="7"/>
      <c r="M25" s="7"/>
      <c r="N25" s="7"/>
      <c r="O25" s="7"/>
      <c r="P25" s="7"/>
      <c r="Q25" s="7"/>
      <c r="R25" s="7"/>
      <c r="S25" s="7"/>
      <c r="T25" s="29"/>
      <c r="U25" s="29"/>
      <c r="V25" s="29"/>
      <c r="W25" s="29"/>
      <c r="X25" s="29"/>
      <c r="Y25" s="29"/>
      <c r="Z25" s="29"/>
      <c r="AA25" s="29"/>
      <c r="AB25" s="29"/>
      <c r="AC25" s="29"/>
      <c r="AD25" s="29"/>
      <c r="AE25" s="29"/>
      <c r="AF25" s="29"/>
      <c r="AG25" s="29"/>
      <c r="AH25" s="29"/>
      <c r="AI25" s="29"/>
      <c r="AJ25" s="29"/>
      <c r="AK25" s="29"/>
      <c r="AL25" s="29"/>
      <c r="AM25" s="7"/>
      <c r="AN25" s="7"/>
      <c r="AO25" s="29"/>
      <c r="AP25" s="29"/>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v>500000000</v>
      </c>
      <c r="CE25" s="7"/>
      <c r="CF25" s="7"/>
      <c r="CG25" s="7"/>
      <c r="CH25" s="7"/>
      <c r="CI25" s="7"/>
      <c r="CJ25" s="7"/>
      <c r="CK25" s="7">
        <v>1000000000</v>
      </c>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32"/>
      <c r="EQ25" s="32"/>
      <c r="ER25" s="32"/>
      <c r="ES25" s="32"/>
      <c r="ET25" s="32"/>
      <c r="EU25" s="32"/>
      <c r="EV25" s="32"/>
      <c r="EW25" s="32"/>
      <c r="EX25" s="7"/>
      <c r="EY25" s="7"/>
      <c r="EZ25" s="7"/>
      <c r="FA25" s="7"/>
      <c r="FB25" s="7"/>
      <c r="FC25" s="32">
        <f t="shared" si="1"/>
        <v>1500000000</v>
      </c>
      <c r="FD25" s="10">
        <f t="shared" si="0"/>
        <v>5.0462064302126469E-3</v>
      </c>
      <c r="FE25" s="13"/>
    </row>
    <row r="26" spans="1:161" ht="22" customHeight="1">
      <c r="A26" s="9"/>
      <c r="B26" s="37" t="s">
        <v>10</v>
      </c>
      <c r="C26" s="7"/>
      <c r="D26" s="7"/>
      <c r="E26" s="7"/>
      <c r="F26" s="7"/>
      <c r="G26" s="7"/>
      <c r="H26" s="7"/>
      <c r="I26" s="7"/>
      <c r="J26" s="7"/>
      <c r="K26" s="7"/>
      <c r="L26" s="7"/>
      <c r="M26" s="7"/>
      <c r="N26" s="7"/>
      <c r="O26" s="7"/>
      <c r="P26" s="7"/>
      <c r="Q26" s="7"/>
      <c r="R26" s="7"/>
      <c r="S26" s="7"/>
      <c r="T26" s="26"/>
      <c r="U26" s="26"/>
      <c r="V26" s="26"/>
      <c r="W26" s="26"/>
      <c r="X26" s="26"/>
      <c r="Y26" s="26"/>
      <c r="Z26" s="26"/>
      <c r="AA26" s="26"/>
      <c r="AB26" s="26"/>
      <c r="AC26" s="26"/>
      <c r="AD26" s="26"/>
      <c r="AE26" s="26"/>
      <c r="AF26" s="26"/>
      <c r="AG26" s="26"/>
      <c r="AH26" s="26"/>
      <c r="AI26" s="26"/>
      <c r="AJ26" s="26"/>
      <c r="AK26" s="26"/>
      <c r="AL26" s="26"/>
      <c r="AM26" s="7"/>
      <c r="AN26" s="7"/>
      <c r="AO26" s="26"/>
      <c r="AP26" s="26"/>
      <c r="AQ26" s="7"/>
      <c r="AR26" s="7"/>
      <c r="AS26" s="7"/>
      <c r="AT26" s="7"/>
      <c r="AU26" s="7"/>
      <c r="AV26" s="7"/>
      <c r="AW26" s="7"/>
      <c r="AX26" s="7"/>
      <c r="AY26" s="7"/>
      <c r="AZ26" s="7"/>
      <c r="BA26" s="7"/>
      <c r="BB26" s="7"/>
      <c r="BC26" s="7"/>
      <c r="BD26" s="7"/>
      <c r="BE26" s="7"/>
      <c r="BF26" s="7"/>
      <c r="BG26" s="7"/>
      <c r="BH26" s="7">
        <v>500000000</v>
      </c>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v>1000000000</v>
      </c>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32"/>
      <c r="EQ26" s="32"/>
      <c r="ER26" s="32"/>
      <c r="ES26" s="32"/>
      <c r="ET26" s="32"/>
      <c r="EU26" s="32"/>
      <c r="EV26" s="32"/>
      <c r="EW26" s="32"/>
      <c r="EX26" s="7"/>
      <c r="EY26" s="7"/>
      <c r="EZ26" s="7"/>
      <c r="FA26" s="7"/>
      <c r="FB26" s="7"/>
      <c r="FC26" s="32">
        <f t="shared" si="1"/>
        <v>1500000000</v>
      </c>
      <c r="FD26" s="10">
        <f t="shared" si="0"/>
        <v>5.0462064302126469E-3</v>
      </c>
      <c r="FE26" s="13"/>
    </row>
    <row r="27" spans="1:161" ht="22" customHeight="1">
      <c r="A27" s="9"/>
      <c r="B27" s="37" t="s">
        <v>37</v>
      </c>
      <c r="C27" s="7"/>
      <c r="D27" s="7"/>
      <c r="E27" s="7"/>
      <c r="F27" s="7"/>
      <c r="G27" s="7"/>
      <c r="H27" s="7"/>
      <c r="I27" s="7"/>
      <c r="J27" s="7"/>
      <c r="K27" s="7"/>
      <c r="L27" s="7"/>
      <c r="M27" s="7"/>
      <c r="N27" s="7"/>
      <c r="O27" s="7"/>
      <c r="P27" s="7"/>
      <c r="Q27" s="7"/>
      <c r="R27" s="7"/>
      <c r="S27" s="7"/>
      <c r="T27" s="26"/>
      <c r="U27" s="26"/>
      <c r="V27" s="26"/>
      <c r="W27" s="26"/>
      <c r="X27" s="26"/>
      <c r="Y27" s="26"/>
      <c r="Z27" s="26"/>
      <c r="AA27" s="26"/>
      <c r="AB27" s="26"/>
      <c r="AC27" s="26"/>
      <c r="AD27" s="26"/>
      <c r="AE27" s="26"/>
      <c r="AF27" s="26"/>
      <c r="AG27" s="26"/>
      <c r="AH27" s="26"/>
      <c r="AI27" s="26"/>
      <c r="AJ27" s="26"/>
      <c r="AK27" s="26"/>
      <c r="AL27" s="26"/>
      <c r="AM27" s="7"/>
      <c r="AN27" s="7"/>
      <c r="AO27" s="26"/>
      <c r="AP27" s="26"/>
      <c r="AQ27" s="7"/>
      <c r="AR27" s="7"/>
      <c r="AS27" s="7"/>
      <c r="AT27" s="7"/>
      <c r="AU27" s="7"/>
      <c r="AV27" s="7"/>
      <c r="AW27" s="7"/>
      <c r="AX27" s="7"/>
      <c r="AY27" s="7"/>
      <c r="AZ27" s="7"/>
      <c r="BA27" s="7"/>
      <c r="BB27" s="7"/>
      <c r="BC27" s="7"/>
      <c r="BD27" s="7"/>
      <c r="BE27" s="7"/>
      <c r="BF27" s="7"/>
      <c r="BG27" s="7">
        <v>1000000000</v>
      </c>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v>1000000000</v>
      </c>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32"/>
      <c r="EQ27" s="32"/>
      <c r="ER27" s="32"/>
      <c r="ES27" s="32"/>
      <c r="ET27" s="32"/>
      <c r="EU27" s="32"/>
      <c r="EV27" s="32"/>
      <c r="EW27" s="32"/>
      <c r="EX27" s="7"/>
      <c r="EY27" s="7"/>
      <c r="EZ27" s="7"/>
      <c r="FA27" s="7"/>
      <c r="FB27" s="7"/>
      <c r="FC27" s="32">
        <f t="shared" si="1"/>
        <v>2000000000</v>
      </c>
      <c r="FD27" s="10">
        <f t="shared" si="0"/>
        <v>6.7282752402835298E-3</v>
      </c>
      <c r="FE27" s="13"/>
    </row>
    <row r="28" spans="1:161" ht="22" customHeight="1">
      <c r="A28" s="9"/>
      <c r="B28" s="37" t="s">
        <v>12</v>
      </c>
      <c r="C28" s="7"/>
      <c r="D28" s="7"/>
      <c r="E28" s="7"/>
      <c r="F28" s="7"/>
      <c r="G28" s="7"/>
      <c r="H28" s="11"/>
      <c r="I28" s="7"/>
      <c r="J28" s="7"/>
      <c r="K28" s="7"/>
      <c r="L28" s="7"/>
      <c r="M28" s="7"/>
      <c r="N28" s="7"/>
      <c r="O28" s="7"/>
      <c r="P28" s="7"/>
      <c r="Q28" s="7"/>
      <c r="R28" s="7"/>
      <c r="S28" s="11"/>
      <c r="T28" s="26"/>
      <c r="U28" s="26"/>
      <c r="V28" s="26"/>
      <c r="W28" s="26"/>
      <c r="X28" s="26"/>
      <c r="Y28" s="26"/>
      <c r="Z28" s="26"/>
      <c r="AA28" s="26"/>
      <c r="AB28" s="26"/>
      <c r="AC28" s="26"/>
      <c r="AD28" s="26"/>
      <c r="AE28" s="26"/>
      <c r="AF28" s="26"/>
      <c r="AG28" s="26"/>
      <c r="AH28" s="26"/>
      <c r="AI28" s="26"/>
      <c r="AJ28" s="26"/>
      <c r="AK28" s="26"/>
      <c r="AL28" s="26"/>
      <c r="AM28" s="7"/>
      <c r="AN28" s="7"/>
      <c r="AO28" s="26"/>
      <c r="AP28" s="26"/>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v>1000000000</v>
      </c>
      <c r="DO28" s="7"/>
      <c r="DP28" s="7"/>
      <c r="DQ28" s="7">
        <v>1000000000</v>
      </c>
      <c r="DR28" s="7"/>
      <c r="DS28" s="7"/>
      <c r="DT28" s="7"/>
      <c r="DU28" s="7"/>
      <c r="DV28" s="7"/>
      <c r="DW28" s="7"/>
      <c r="DX28" s="7"/>
      <c r="DY28" s="7"/>
      <c r="DZ28" s="7"/>
      <c r="EA28" s="7"/>
      <c r="EB28" s="7"/>
      <c r="EC28" s="7">
        <v>1000000000</v>
      </c>
      <c r="ED28" s="7"/>
      <c r="EE28" s="7"/>
      <c r="EF28" s="7"/>
      <c r="EG28" s="7"/>
      <c r="EH28" s="7"/>
      <c r="EI28" s="7"/>
      <c r="EJ28" s="7"/>
      <c r="EK28" s="7"/>
      <c r="EL28" s="7"/>
      <c r="EM28" s="7"/>
      <c r="EN28" s="7"/>
      <c r="EO28" s="7"/>
      <c r="EP28" s="32"/>
      <c r="EQ28" s="32"/>
      <c r="ER28" s="32"/>
      <c r="ES28" s="32"/>
      <c r="ET28" s="32"/>
      <c r="EU28" s="32"/>
      <c r="EV28" s="32"/>
      <c r="EW28" s="32"/>
      <c r="EX28" s="7"/>
      <c r="EY28" s="7"/>
      <c r="EZ28" s="7"/>
      <c r="FA28" s="7"/>
      <c r="FB28" s="7"/>
      <c r="FC28" s="32">
        <f t="shared" si="1"/>
        <v>3000000000</v>
      </c>
      <c r="FD28" s="10">
        <f t="shared" si="0"/>
        <v>1.0092412860425294E-2</v>
      </c>
      <c r="FE28" s="13"/>
    </row>
    <row r="29" spans="1:161" ht="22" customHeight="1">
      <c r="A29" s="9"/>
      <c r="B29" s="37" t="s">
        <v>13</v>
      </c>
      <c r="C29" s="7"/>
      <c r="D29" s="7"/>
      <c r="E29" s="7"/>
      <c r="F29" s="7"/>
      <c r="G29" s="7"/>
      <c r="H29" s="7"/>
      <c r="I29" s="11"/>
      <c r="J29" s="7"/>
      <c r="K29" s="11"/>
      <c r="L29" s="7"/>
      <c r="M29" s="7"/>
      <c r="N29" s="7"/>
      <c r="O29" s="7"/>
      <c r="P29" s="7"/>
      <c r="Q29" s="7"/>
      <c r="R29" s="7"/>
      <c r="S29" s="7"/>
      <c r="T29" s="26"/>
      <c r="U29" s="26"/>
      <c r="V29" s="26"/>
      <c r="W29" s="26"/>
      <c r="X29" s="26"/>
      <c r="Y29" s="26"/>
      <c r="Z29" s="26"/>
      <c r="AA29" s="26"/>
      <c r="AB29" s="26"/>
      <c r="AC29" s="26"/>
      <c r="AD29" s="26">
        <v>1000000000</v>
      </c>
      <c r="AE29" s="26"/>
      <c r="AF29" s="26"/>
      <c r="AG29" s="26"/>
      <c r="AH29" s="26"/>
      <c r="AI29" s="26"/>
      <c r="AJ29" s="26"/>
      <c r="AK29" s="26"/>
      <c r="AL29" s="26"/>
      <c r="AM29" s="7"/>
      <c r="AN29" s="7"/>
      <c r="AO29" s="26"/>
      <c r="AP29" s="26">
        <v>1000000000</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v>1000000000</v>
      </c>
      <c r="DU29" s="7"/>
      <c r="DV29" s="7"/>
      <c r="DW29" s="7"/>
      <c r="DX29" s="7"/>
      <c r="DY29" s="7"/>
      <c r="DZ29" s="7"/>
      <c r="EA29" s="7"/>
      <c r="EB29" s="7"/>
      <c r="EC29" s="7"/>
      <c r="ED29" s="7"/>
      <c r="EE29" s="7"/>
      <c r="EF29" s="7"/>
      <c r="EG29" s="7"/>
      <c r="EH29" s="7"/>
      <c r="EI29" s="7"/>
      <c r="EJ29" s="7"/>
      <c r="EK29" s="7"/>
      <c r="EL29" s="7"/>
      <c r="EM29" s="7"/>
      <c r="EN29" s="7"/>
      <c r="EO29" s="7"/>
      <c r="EP29" s="32"/>
      <c r="EQ29" s="32"/>
      <c r="ER29" s="32"/>
      <c r="ES29" s="32"/>
      <c r="ET29" s="32"/>
      <c r="EU29" s="32"/>
      <c r="EV29" s="32"/>
      <c r="EW29" s="32"/>
      <c r="EX29" s="7"/>
      <c r="EY29" s="11"/>
      <c r="EZ29" s="7"/>
      <c r="FA29" s="7"/>
      <c r="FB29" s="7"/>
      <c r="FC29" s="32">
        <f t="shared" si="1"/>
        <v>3000000000</v>
      </c>
      <c r="FD29" s="10">
        <f t="shared" si="0"/>
        <v>1.0092412860425294E-2</v>
      </c>
      <c r="FE29" s="13"/>
    </row>
    <row r="30" spans="1:161" ht="22" customHeight="1">
      <c r="A30" s="9"/>
      <c r="B30" s="37" t="s">
        <v>14</v>
      </c>
      <c r="C30" s="7"/>
      <c r="D30" s="7"/>
      <c r="E30" s="7"/>
      <c r="F30" s="7"/>
      <c r="G30" s="11"/>
      <c r="H30" s="7"/>
      <c r="I30" s="7"/>
      <c r="J30" s="11"/>
      <c r="K30" s="7"/>
      <c r="L30" s="11"/>
      <c r="M30" s="11"/>
      <c r="N30" s="7"/>
      <c r="O30" s="11"/>
      <c r="P30" s="11"/>
      <c r="Q30" s="11"/>
      <c r="R30" s="7"/>
      <c r="S30" s="7"/>
      <c r="T30" s="29"/>
      <c r="U30" s="29"/>
      <c r="V30" s="29"/>
      <c r="W30" s="29"/>
      <c r="X30" s="29"/>
      <c r="Y30" s="29"/>
      <c r="Z30" s="29">
        <v>1000000000</v>
      </c>
      <c r="AA30" s="29"/>
      <c r="AB30" s="29"/>
      <c r="AC30" s="29"/>
      <c r="AD30" s="29"/>
      <c r="AE30" s="29"/>
      <c r="AF30" s="29"/>
      <c r="AG30" s="29"/>
      <c r="AH30" s="29"/>
      <c r="AI30" s="29"/>
      <c r="AJ30" s="29"/>
      <c r="AK30" s="29"/>
      <c r="AL30" s="29"/>
      <c r="AM30" s="7"/>
      <c r="AN30" s="7"/>
      <c r="AO30" s="29"/>
      <c r="AP30" s="29"/>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v>1000000000</v>
      </c>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32"/>
      <c r="EQ30" s="32"/>
      <c r="ER30" s="32"/>
      <c r="ES30" s="32"/>
      <c r="ET30" s="32"/>
      <c r="EU30" s="32"/>
      <c r="EV30" s="32"/>
      <c r="EW30" s="32"/>
      <c r="EX30" s="7"/>
      <c r="EY30" s="7"/>
      <c r="EZ30" s="7"/>
      <c r="FA30" s="7"/>
      <c r="FB30" s="11"/>
      <c r="FC30" s="32">
        <f t="shared" si="1"/>
        <v>2000000000</v>
      </c>
      <c r="FD30" s="10">
        <f t="shared" si="0"/>
        <v>6.7282752402835298E-3</v>
      </c>
      <c r="FE30" s="13"/>
    </row>
    <row r="31" spans="1:161" ht="22" customHeight="1">
      <c r="A31" s="9"/>
      <c r="B31" s="37" t="s">
        <v>15</v>
      </c>
      <c r="C31" s="7"/>
      <c r="D31" s="7"/>
      <c r="E31" s="7"/>
      <c r="F31" s="7"/>
      <c r="G31" s="7"/>
      <c r="H31" s="7"/>
      <c r="I31" s="7"/>
      <c r="J31" s="7"/>
      <c r="K31" s="7"/>
      <c r="L31" s="7"/>
      <c r="M31" s="7"/>
      <c r="N31" s="11">
        <v>1000000000</v>
      </c>
      <c r="O31" s="7"/>
      <c r="P31" s="7"/>
      <c r="Q31" s="7"/>
      <c r="R31" s="11"/>
      <c r="S31" s="7"/>
      <c r="T31" s="26"/>
      <c r="U31" s="26"/>
      <c r="V31" s="26"/>
      <c r="W31" s="26"/>
      <c r="X31" s="26"/>
      <c r="Y31" s="26"/>
      <c r="Z31" s="26"/>
      <c r="AA31" s="26"/>
      <c r="AB31" s="26"/>
      <c r="AC31" s="26">
        <v>1000000000</v>
      </c>
      <c r="AD31" s="26"/>
      <c r="AE31" s="26"/>
      <c r="AF31" s="26"/>
      <c r="AG31" s="26"/>
      <c r="AH31" s="26"/>
      <c r="AI31" s="26"/>
      <c r="AJ31" s="26"/>
      <c r="AK31" s="26"/>
      <c r="AL31" s="26"/>
      <c r="AM31" s="7"/>
      <c r="AN31" s="7"/>
      <c r="AO31" s="26"/>
      <c r="AP31" s="26"/>
      <c r="AQ31" s="7"/>
      <c r="AR31" s="7">
        <v>1000000000</v>
      </c>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v>1000000000</v>
      </c>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v>2000000000</v>
      </c>
      <c r="EG31" s="7"/>
      <c r="EH31" s="7"/>
      <c r="EI31" s="7"/>
      <c r="EJ31" s="7"/>
      <c r="EK31" s="7"/>
      <c r="EL31" s="7"/>
      <c r="EM31" s="7"/>
      <c r="EN31" s="7"/>
      <c r="EO31" s="7"/>
      <c r="EP31" s="32"/>
      <c r="EQ31" s="32"/>
      <c r="ER31" s="32"/>
      <c r="ES31" s="32"/>
      <c r="ET31" s="32"/>
      <c r="EU31" s="32"/>
      <c r="EV31" s="32"/>
      <c r="EW31" s="32"/>
      <c r="EX31" s="7"/>
      <c r="EY31" s="7"/>
      <c r="EZ31" s="7"/>
      <c r="FA31" s="7"/>
      <c r="FB31" s="7"/>
      <c r="FC31" s="32">
        <f t="shared" si="1"/>
        <v>6000000000</v>
      </c>
      <c r="FD31" s="10">
        <f t="shared" si="0"/>
        <v>2.0184825720850588E-2</v>
      </c>
      <c r="FE31" s="13"/>
    </row>
    <row r="32" spans="1:161" ht="22" customHeight="1">
      <c r="A32" s="9"/>
      <c r="B32" s="37" t="s">
        <v>19</v>
      </c>
      <c r="C32" s="7"/>
      <c r="D32" s="7"/>
      <c r="E32" s="7"/>
      <c r="F32" s="7"/>
      <c r="G32" s="7"/>
      <c r="H32" s="7"/>
      <c r="I32" s="7"/>
      <c r="J32" s="7"/>
      <c r="K32" s="7"/>
      <c r="L32" s="7"/>
      <c r="M32" s="7"/>
      <c r="N32" s="7"/>
      <c r="O32" s="7"/>
      <c r="P32" s="7"/>
      <c r="Q32" s="7"/>
      <c r="R32" s="7"/>
      <c r="S32" s="7"/>
      <c r="T32" s="26"/>
      <c r="U32" s="26"/>
      <c r="V32" s="26"/>
      <c r="W32" s="26"/>
      <c r="X32" s="26"/>
      <c r="Y32" s="26"/>
      <c r="Z32" s="26"/>
      <c r="AA32" s="26"/>
      <c r="AB32" s="26"/>
      <c r="AC32" s="26"/>
      <c r="AD32" s="26"/>
      <c r="AE32" s="26"/>
      <c r="AF32" s="26"/>
      <c r="AG32" s="26"/>
      <c r="AH32" s="26"/>
      <c r="AI32" s="26"/>
      <c r="AJ32" s="26"/>
      <c r="AK32" s="26"/>
      <c r="AL32" s="26"/>
      <c r="AM32" s="7"/>
      <c r="AN32" s="7"/>
      <c r="AO32" s="26"/>
      <c r="AP32" s="26"/>
      <c r="AQ32" s="7"/>
      <c r="AR32" s="7"/>
      <c r="AS32" s="7"/>
      <c r="AT32" s="7"/>
      <c r="AU32" s="7"/>
      <c r="AV32" s="7"/>
      <c r="AW32" s="7"/>
      <c r="AX32" s="7"/>
      <c r="AY32" s="7"/>
      <c r="AZ32" s="7"/>
      <c r="BA32" s="7"/>
      <c r="BB32" s="7"/>
      <c r="BC32" s="7"/>
      <c r="BD32" s="7"/>
      <c r="BE32" s="7"/>
      <c r="BF32" s="7"/>
      <c r="BG32" s="7"/>
      <c r="BH32" s="7"/>
      <c r="BI32" s="7"/>
      <c r="BJ32" s="7"/>
      <c r="BK32" s="7">
        <v>1000000000</v>
      </c>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32"/>
      <c r="EQ32" s="32"/>
      <c r="ER32" s="32"/>
      <c r="ES32" s="32"/>
      <c r="ET32" s="32"/>
      <c r="EU32" s="32"/>
      <c r="EV32" s="32"/>
      <c r="EW32" s="32"/>
      <c r="EX32" s="7"/>
      <c r="EY32" s="7"/>
      <c r="EZ32" s="7"/>
      <c r="FA32" s="7">
        <v>1000000000</v>
      </c>
      <c r="FB32" s="7"/>
      <c r="FC32" s="32">
        <f t="shared" si="1"/>
        <v>2000000000</v>
      </c>
      <c r="FD32" s="10">
        <f t="shared" si="0"/>
        <v>6.7282752402835298E-3</v>
      </c>
      <c r="FE32" s="13"/>
    </row>
    <row r="33" spans="1:161" ht="22" customHeight="1">
      <c r="A33" s="9"/>
      <c r="B33" s="37" t="s">
        <v>103</v>
      </c>
      <c r="C33" s="7"/>
      <c r="D33" s="7"/>
      <c r="E33" s="7"/>
      <c r="F33" s="7"/>
      <c r="G33" s="7"/>
      <c r="H33" s="7"/>
      <c r="I33" s="7"/>
      <c r="J33" s="7"/>
      <c r="K33" s="7"/>
      <c r="L33" s="7"/>
      <c r="M33" s="7"/>
      <c r="N33" s="7"/>
      <c r="O33" s="7"/>
      <c r="P33" s="7"/>
      <c r="Q33" s="7"/>
      <c r="R33" s="7"/>
      <c r="S33" s="7"/>
      <c r="T33" s="26"/>
      <c r="U33" s="26"/>
      <c r="V33" s="26"/>
      <c r="W33" s="26"/>
      <c r="X33" s="26"/>
      <c r="Y33" s="26"/>
      <c r="Z33" s="26"/>
      <c r="AA33" s="26"/>
      <c r="AB33" s="26"/>
      <c r="AC33" s="26"/>
      <c r="AD33" s="26"/>
      <c r="AE33" s="26"/>
      <c r="AF33" s="26"/>
      <c r="AG33" s="26"/>
      <c r="AH33" s="26"/>
      <c r="AI33" s="26"/>
      <c r="AJ33" s="26"/>
      <c r="AK33" s="26"/>
      <c r="AL33" s="26"/>
      <c r="AM33" s="7"/>
      <c r="AN33" s="7"/>
      <c r="AO33" s="26"/>
      <c r="AP33" s="26"/>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1000000000</v>
      </c>
      <c r="CB33" s="7"/>
      <c r="CC33" s="7"/>
      <c r="CD33" s="7"/>
      <c r="CE33" s="7"/>
      <c r="CF33" s="7"/>
      <c r="CG33" s="7"/>
      <c r="CH33" s="7"/>
      <c r="CI33" s="7"/>
      <c r="CJ33" s="7">
        <v>1000000000</v>
      </c>
      <c r="CK33" s="7"/>
      <c r="CL33" s="7"/>
      <c r="CM33" s="7"/>
      <c r="CN33" s="7"/>
      <c r="CO33" s="7"/>
      <c r="CP33" s="7"/>
      <c r="CQ33" s="7"/>
      <c r="CR33" s="7"/>
      <c r="CS33" s="7"/>
      <c r="CT33" s="7"/>
      <c r="CU33" s="7"/>
      <c r="CV33" s="7"/>
      <c r="CW33" s="7"/>
      <c r="CX33" s="7"/>
      <c r="CY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32"/>
      <c r="EQ33" s="32"/>
      <c r="ER33" s="32"/>
      <c r="ES33" s="32"/>
      <c r="ET33" s="32"/>
      <c r="EU33" s="32"/>
      <c r="EV33" s="32"/>
      <c r="EW33" s="32">
        <v>900000000</v>
      </c>
      <c r="EX33" s="7"/>
      <c r="EY33" s="11"/>
      <c r="EZ33" s="7"/>
      <c r="FA33" s="7"/>
      <c r="FB33" s="7"/>
      <c r="FC33" s="32">
        <f t="shared" si="1"/>
        <v>2900000000</v>
      </c>
      <c r="FD33" s="10">
        <f t="shared" si="0"/>
        <v>9.7559990984111174E-3</v>
      </c>
      <c r="FE33" s="13"/>
    </row>
    <row r="34" spans="1:161" ht="22" customHeight="1">
      <c r="A34" s="9"/>
      <c r="B34" s="37" t="s">
        <v>20</v>
      </c>
      <c r="C34" s="7"/>
      <c r="D34" s="7"/>
      <c r="E34" s="7"/>
      <c r="F34" s="7"/>
      <c r="G34" s="7"/>
      <c r="H34" s="7"/>
      <c r="I34" s="7"/>
      <c r="J34" s="7"/>
      <c r="K34" s="7"/>
      <c r="L34" s="7"/>
      <c r="M34" s="7"/>
      <c r="N34" s="7"/>
      <c r="O34" s="7"/>
      <c r="P34" s="7"/>
      <c r="Q34" s="7"/>
      <c r="R34" s="7"/>
      <c r="S34" s="7"/>
      <c r="T34" s="26"/>
      <c r="U34" s="26"/>
      <c r="V34" s="26"/>
      <c r="W34" s="26"/>
      <c r="X34" s="26"/>
      <c r="Y34" s="26"/>
      <c r="Z34" s="26"/>
      <c r="AA34" s="26"/>
      <c r="AB34" s="26"/>
      <c r="AC34" s="26"/>
      <c r="AD34" s="26"/>
      <c r="AE34" s="26"/>
      <c r="AF34" s="26"/>
      <c r="AG34" s="26"/>
      <c r="AH34" s="26"/>
      <c r="AI34" s="26"/>
      <c r="AJ34" s="26"/>
      <c r="AK34" s="26"/>
      <c r="AL34" s="26"/>
      <c r="AM34" s="7"/>
      <c r="AN34" s="7"/>
      <c r="AO34" s="26"/>
      <c r="AP34" s="26"/>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v>1000000000</v>
      </c>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32"/>
      <c r="EQ34" s="32"/>
      <c r="ER34" s="32"/>
      <c r="ES34" s="32"/>
      <c r="ET34" s="32"/>
      <c r="EU34" s="32"/>
      <c r="EV34" s="32"/>
      <c r="EW34" s="32"/>
      <c r="EX34" s="7"/>
      <c r="EY34" s="7"/>
      <c r="EZ34" s="7"/>
      <c r="FA34" s="7"/>
      <c r="FB34" s="7"/>
      <c r="FC34" s="32">
        <f t="shared" si="1"/>
        <v>1000000000</v>
      </c>
      <c r="FD34" s="10">
        <f t="shared" si="0"/>
        <v>3.3641376201417649E-3</v>
      </c>
      <c r="FE34" s="13"/>
    </row>
    <row r="35" spans="1:161" ht="22" customHeight="1">
      <c r="A35" s="9"/>
      <c r="B35" s="37" t="s">
        <v>38</v>
      </c>
      <c r="C35" s="7"/>
      <c r="D35" s="7">
        <v>1000000000</v>
      </c>
      <c r="E35" s="7"/>
      <c r="F35" s="7"/>
      <c r="G35" s="7"/>
      <c r="H35" s="7"/>
      <c r="I35" s="7"/>
      <c r="J35" s="7"/>
      <c r="K35" s="7"/>
      <c r="L35" s="7"/>
      <c r="M35" s="7"/>
      <c r="N35" s="7"/>
      <c r="O35" s="11">
        <v>1000000000</v>
      </c>
      <c r="P35" s="7"/>
      <c r="Q35" s="7"/>
      <c r="R35" s="7"/>
      <c r="S35" s="7"/>
      <c r="T35" s="26"/>
      <c r="U35" s="26"/>
      <c r="V35" s="26"/>
      <c r="W35" s="26"/>
      <c r="X35" s="26"/>
      <c r="Y35" s="26"/>
      <c r="Z35" s="26"/>
      <c r="AA35" s="26"/>
      <c r="AB35" s="26"/>
      <c r="AC35" s="26"/>
      <c r="AD35" s="26"/>
      <c r="AE35" s="26"/>
      <c r="AF35" s="26"/>
      <c r="AG35" s="26"/>
      <c r="AH35" s="26"/>
      <c r="AI35" s="26"/>
      <c r="AJ35" s="26"/>
      <c r="AK35" s="26"/>
      <c r="AL35" s="26"/>
      <c r="AM35" s="7"/>
      <c r="AN35" s="7"/>
      <c r="AO35" s="26"/>
      <c r="AP35" s="26"/>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32"/>
      <c r="EQ35" s="32"/>
      <c r="ER35" s="32"/>
      <c r="ES35" s="32"/>
      <c r="ET35" s="32"/>
      <c r="EU35" s="32"/>
      <c r="EV35" s="32"/>
      <c r="EW35" s="32"/>
      <c r="EX35" s="7"/>
      <c r="EY35" s="7"/>
      <c r="EZ35" s="7"/>
      <c r="FA35" s="7"/>
      <c r="FB35" s="7"/>
      <c r="FC35" s="32">
        <f t="shared" si="1"/>
        <v>2000000000</v>
      </c>
      <c r="FD35" s="10">
        <f t="shared" si="0"/>
        <v>6.7282752402835298E-3</v>
      </c>
      <c r="FE35" s="13"/>
    </row>
    <row r="36" spans="1:161" ht="22" customHeight="1">
      <c r="A36" s="9"/>
      <c r="B36" s="37" t="s">
        <v>39</v>
      </c>
      <c r="C36" s="7"/>
      <c r="D36" s="7"/>
      <c r="E36" s="7"/>
      <c r="F36" s="7"/>
      <c r="G36" s="7"/>
      <c r="H36" s="7"/>
      <c r="I36" s="7"/>
      <c r="J36" s="7"/>
      <c r="K36" s="7"/>
      <c r="L36" s="7"/>
      <c r="M36" s="7"/>
      <c r="N36" s="7"/>
      <c r="O36" s="7"/>
      <c r="P36" s="7"/>
      <c r="Q36" s="7"/>
      <c r="R36" s="7"/>
      <c r="S36" s="7"/>
      <c r="T36" s="26"/>
      <c r="U36" s="26"/>
      <c r="V36" s="26"/>
      <c r="W36" s="26"/>
      <c r="X36" s="26"/>
      <c r="Y36" s="26"/>
      <c r="Z36" s="26"/>
      <c r="AA36" s="26"/>
      <c r="AB36" s="26"/>
      <c r="AC36" s="26"/>
      <c r="AD36" s="26"/>
      <c r="AE36" s="26"/>
      <c r="AF36" s="26"/>
      <c r="AG36" s="26"/>
      <c r="AH36" s="26"/>
      <c r="AI36" s="26"/>
      <c r="AJ36" s="26"/>
      <c r="AK36" s="26"/>
      <c r="AL36" s="26"/>
      <c r="AM36" s="7"/>
      <c r="AN36" s="7"/>
      <c r="AO36" s="26"/>
      <c r="AP36" s="26"/>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v>1000000000</v>
      </c>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32"/>
      <c r="EQ36" s="32"/>
      <c r="ER36" s="32"/>
      <c r="ES36" s="32"/>
      <c r="ET36" s="32"/>
      <c r="EU36" s="32"/>
      <c r="EV36" s="32"/>
      <c r="EW36" s="32"/>
      <c r="EX36" s="7"/>
      <c r="EY36" s="7"/>
      <c r="EZ36" s="7"/>
      <c r="FA36" s="7"/>
      <c r="FB36" s="7"/>
      <c r="FC36" s="32">
        <f t="shared" si="1"/>
        <v>1000000000</v>
      </c>
      <c r="FD36" s="10">
        <f t="shared" si="0"/>
        <v>3.3641376201417649E-3</v>
      </c>
      <c r="FE36" s="13"/>
    </row>
    <row r="37" spans="1:161" ht="22" customHeight="1">
      <c r="A37" s="9"/>
      <c r="B37" s="37" t="s">
        <v>40</v>
      </c>
      <c r="C37" s="7"/>
      <c r="D37" s="7"/>
      <c r="E37" s="7"/>
      <c r="F37" s="7"/>
      <c r="G37" s="7"/>
      <c r="H37" s="7"/>
      <c r="I37" s="7"/>
      <c r="J37" s="7"/>
      <c r="K37" s="7"/>
      <c r="L37" s="7"/>
      <c r="M37" s="7"/>
      <c r="N37" s="7"/>
      <c r="O37" s="7"/>
      <c r="P37" s="7"/>
      <c r="Q37" s="11">
        <v>1000000000</v>
      </c>
      <c r="R37" s="7"/>
      <c r="S37" s="7"/>
      <c r="T37" s="26"/>
      <c r="U37" s="26"/>
      <c r="V37" s="26"/>
      <c r="W37" s="26"/>
      <c r="X37" s="26"/>
      <c r="Y37" s="26"/>
      <c r="Z37" s="26"/>
      <c r="AA37" s="26"/>
      <c r="AB37" s="26"/>
      <c r="AC37" s="26"/>
      <c r="AD37" s="26"/>
      <c r="AE37" s="26"/>
      <c r="AF37" s="26"/>
      <c r="AG37" s="26"/>
      <c r="AH37" s="26"/>
      <c r="AI37" s="26"/>
      <c r="AJ37" s="26"/>
      <c r="AK37" s="26"/>
      <c r="AL37" s="26"/>
      <c r="AM37" s="7"/>
      <c r="AN37" s="7"/>
      <c r="AO37" s="26"/>
      <c r="AP37" s="26"/>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32"/>
      <c r="EQ37" s="32"/>
      <c r="ER37" s="32"/>
      <c r="ES37" s="32"/>
      <c r="ET37" s="32"/>
      <c r="EU37" s="32"/>
      <c r="EV37" s="32"/>
      <c r="EW37" s="32"/>
      <c r="EX37" s="7"/>
      <c r="EY37" s="7"/>
      <c r="EZ37" s="7"/>
      <c r="FA37" s="7"/>
      <c r="FB37" s="7"/>
      <c r="FC37" s="32">
        <f t="shared" si="1"/>
        <v>1000000000</v>
      </c>
      <c r="FD37" s="10">
        <f t="shared" si="0"/>
        <v>3.3641376201417649E-3</v>
      </c>
      <c r="FE37" s="13"/>
    </row>
    <row r="38" spans="1:161" ht="22" customHeight="1">
      <c r="A38" s="9"/>
      <c r="B38" s="37" t="s">
        <v>41</v>
      </c>
      <c r="C38" s="7"/>
      <c r="D38" s="7"/>
      <c r="E38" s="7"/>
      <c r="F38" s="7"/>
      <c r="G38" s="7"/>
      <c r="H38" s="7"/>
      <c r="I38" s="7"/>
      <c r="J38" s="7"/>
      <c r="K38" s="7"/>
      <c r="L38" s="7"/>
      <c r="M38" s="7"/>
      <c r="N38" s="7"/>
      <c r="O38" s="7"/>
      <c r="P38" s="11">
        <v>1000000000</v>
      </c>
      <c r="Q38" s="7"/>
      <c r="R38" s="7"/>
      <c r="S38" s="7"/>
      <c r="T38" s="29"/>
      <c r="U38" s="29"/>
      <c r="V38" s="29"/>
      <c r="W38" s="29"/>
      <c r="X38" s="29"/>
      <c r="Y38" s="29"/>
      <c r="Z38" s="29"/>
      <c r="AA38" s="29"/>
      <c r="AB38" s="29"/>
      <c r="AC38" s="29"/>
      <c r="AD38" s="29"/>
      <c r="AE38" s="29"/>
      <c r="AF38" s="29"/>
      <c r="AG38" s="29"/>
      <c r="AH38" s="29"/>
      <c r="AI38" s="29"/>
      <c r="AJ38" s="29"/>
      <c r="AK38" s="29"/>
      <c r="AL38" s="29"/>
      <c r="AM38" s="7"/>
      <c r="AN38" s="7"/>
      <c r="AO38" s="29"/>
      <c r="AP38" s="29"/>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32"/>
      <c r="EQ38" s="32"/>
      <c r="ER38" s="32"/>
      <c r="ES38" s="32"/>
      <c r="ET38" s="32"/>
      <c r="EU38" s="32"/>
      <c r="EV38" s="32"/>
      <c r="EW38" s="32"/>
      <c r="EX38" s="7"/>
      <c r="EY38" s="7"/>
      <c r="EZ38" s="7"/>
      <c r="FA38" s="7"/>
      <c r="FB38" s="7"/>
      <c r="FC38" s="32">
        <f t="shared" si="1"/>
        <v>1000000000</v>
      </c>
      <c r="FD38" s="10">
        <f t="shared" si="0"/>
        <v>3.3641376201417649E-3</v>
      </c>
      <c r="FE38" s="13"/>
    </row>
    <row r="39" spans="1:161" ht="22" customHeight="1">
      <c r="A39" s="9"/>
      <c r="B39" s="37" t="s">
        <v>67</v>
      </c>
      <c r="C39" s="7"/>
      <c r="D39" s="7"/>
      <c r="E39" s="7"/>
      <c r="F39" s="7"/>
      <c r="G39" s="7"/>
      <c r="H39" s="7"/>
      <c r="I39" s="7"/>
      <c r="J39" s="7"/>
      <c r="K39" s="7"/>
      <c r="L39" s="7"/>
      <c r="M39" s="7"/>
      <c r="N39" s="7"/>
      <c r="O39" s="7"/>
      <c r="P39" s="11"/>
      <c r="Q39" s="7"/>
      <c r="R39" s="7"/>
      <c r="S39" s="7"/>
      <c r="T39" s="29"/>
      <c r="U39" s="29"/>
      <c r="V39" s="29"/>
      <c r="W39" s="29"/>
      <c r="X39" s="29"/>
      <c r="Y39" s="29"/>
      <c r="Z39" s="29">
        <v>1000000000</v>
      </c>
      <c r="AA39" s="29"/>
      <c r="AB39" s="29"/>
      <c r="AC39" s="29"/>
      <c r="AD39" s="29"/>
      <c r="AE39" s="29"/>
      <c r="AF39" s="29"/>
      <c r="AG39" s="29">
        <v>1000000000</v>
      </c>
      <c r="AH39" s="29"/>
      <c r="AI39" s="29"/>
      <c r="AJ39" s="29"/>
      <c r="AK39" s="29"/>
      <c r="AL39" s="29"/>
      <c r="AM39" s="7"/>
      <c r="AN39" s="7"/>
      <c r="AO39" s="29"/>
      <c r="AP39" s="29"/>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32"/>
      <c r="EQ39" s="32"/>
      <c r="ER39" s="32"/>
      <c r="ES39" s="32"/>
      <c r="ET39" s="32"/>
      <c r="EU39" s="32"/>
      <c r="EV39" s="32"/>
      <c r="EW39" s="32"/>
      <c r="EX39" s="7"/>
      <c r="EY39" s="7"/>
      <c r="EZ39" s="7"/>
      <c r="FA39" s="7"/>
      <c r="FB39" s="7"/>
      <c r="FC39" s="32">
        <f t="shared" si="1"/>
        <v>2000000000</v>
      </c>
      <c r="FD39" s="10">
        <f t="shared" si="0"/>
        <v>6.7282752402835298E-3</v>
      </c>
      <c r="FE39" s="13"/>
    </row>
    <row r="40" spans="1:161" ht="22" customHeight="1">
      <c r="A40" s="9"/>
      <c r="B40" s="37" t="s">
        <v>121</v>
      </c>
      <c r="C40" s="7"/>
      <c r="D40" s="7"/>
      <c r="E40" s="7"/>
      <c r="F40" s="7"/>
      <c r="G40" s="7"/>
      <c r="H40" s="7"/>
      <c r="I40" s="7"/>
      <c r="J40" s="7"/>
      <c r="K40" s="7"/>
      <c r="L40" s="7"/>
      <c r="M40" s="7"/>
      <c r="N40" s="7"/>
      <c r="O40" s="7"/>
      <c r="P40" s="11"/>
      <c r="Q40" s="7"/>
      <c r="R40" s="7"/>
      <c r="S40" s="7"/>
      <c r="T40" s="29"/>
      <c r="U40" s="29"/>
      <c r="V40" s="29"/>
      <c r="W40" s="29"/>
      <c r="X40" s="29"/>
      <c r="Y40" s="29"/>
      <c r="Z40" s="29"/>
      <c r="AA40" s="29"/>
      <c r="AB40" s="29"/>
      <c r="AC40" s="29"/>
      <c r="AD40" s="29"/>
      <c r="AE40" s="29"/>
      <c r="AF40" s="29"/>
      <c r="AG40" s="29"/>
      <c r="AH40" s="29"/>
      <c r="AI40" s="29"/>
      <c r="AJ40" s="29"/>
      <c r="AK40" s="29"/>
      <c r="AL40" s="29"/>
      <c r="AM40" s="7"/>
      <c r="AN40" s="7"/>
      <c r="AO40" s="29"/>
      <c r="AP40" s="29"/>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v>1100000000</v>
      </c>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v>1000000000</v>
      </c>
      <c r="EH40" s="7"/>
      <c r="EI40" s="7"/>
      <c r="EJ40" s="7"/>
      <c r="EK40" s="7"/>
      <c r="EL40" s="7"/>
      <c r="EM40" s="7"/>
      <c r="EN40" s="7"/>
      <c r="EO40" s="7"/>
      <c r="EP40" s="32"/>
      <c r="EQ40" s="32"/>
      <c r="ER40" s="32"/>
      <c r="ES40" s="32"/>
      <c r="ET40" s="32"/>
      <c r="EU40" s="32"/>
      <c r="EV40" s="32"/>
      <c r="EW40" s="32"/>
      <c r="EX40" s="7"/>
      <c r="EY40" s="7"/>
      <c r="EZ40" s="7"/>
      <c r="FA40" s="7"/>
      <c r="FB40" s="7"/>
      <c r="FC40" s="32">
        <f t="shared" si="1"/>
        <v>2100000000</v>
      </c>
      <c r="FD40" s="10">
        <f t="shared" si="0"/>
        <v>7.0646890022977062E-3</v>
      </c>
      <c r="FE40" s="13"/>
    </row>
    <row r="41" spans="1:161" ht="22" customHeight="1">
      <c r="A41" s="9"/>
      <c r="B41" s="37" t="s">
        <v>156</v>
      </c>
      <c r="C41" s="7"/>
      <c r="D41" s="7"/>
      <c r="E41" s="7"/>
      <c r="F41" s="7"/>
      <c r="G41" s="7"/>
      <c r="H41" s="7"/>
      <c r="I41" s="7"/>
      <c r="J41" s="7"/>
      <c r="K41" s="7"/>
      <c r="L41" s="7"/>
      <c r="M41" s="7"/>
      <c r="N41" s="7"/>
      <c r="O41" s="7"/>
      <c r="P41" s="11"/>
      <c r="Q41" s="7"/>
      <c r="R41" s="7"/>
      <c r="S41" s="7"/>
      <c r="T41" s="29"/>
      <c r="U41" s="29"/>
      <c r="V41" s="29"/>
      <c r="W41" s="29"/>
      <c r="X41" s="29"/>
      <c r="Y41" s="29"/>
      <c r="Z41" s="29"/>
      <c r="AA41" s="29"/>
      <c r="AB41" s="29"/>
      <c r="AC41" s="29"/>
      <c r="AD41" s="29"/>
      <c r="AE41" s="29"/>
      <c r="AF41" s="29"/>
      <c r="AG41" s="29"/>
      <c r="AH41" s="29"/>
      <c r="AI41" s="29"/>
      <c r="AJ41" s="29"/>
      <c r="AK41" s="29"/>
      <c r="AL41" s="29"/>
      <c r="AM41" s="7"/>
      <c r="AN41" s="7"/>
      <c r="AO41" s="29"/>
      <c r="AP41" s="29"/>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v>900000000</v>
      </c>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32"/>
      <c r="EQ41" s="32"/>
      <c r="ER41" s="32"/>
      <c r="ES41" s="32"/>
      <c r="ET41" s="32"/>
      <c r="EU41" s="32"/>
      <c r="EV41" s="32">
        <v>1000000000</v>
      </c>
      <c r="EW41" s="32"/>
      <c r="EX41" s="7"/>
      <c r="EY41" s="7"/>
      <c r="EZ41" s="7"/>
      <c r="FA41" s="7"/>
      <c r="FB41" s="7"/>
      <c r="FC41" s="32">
        <f t="shared" si="1"/>
        <v>1900000000</v>
      </c>
      <c r="FD41" s="10">
        <f t="shared" si="0"/>
        <v>6.3918614782693534E-3</v>
      </c>
      <c r="FE41" s="13"/>
    </row>
    <row r="42" spans="1:161" ht="22" customHeight="1">
      <c r="A42" s="9"/>
      <c r="B42" s="37" t="s">
        <v>184</v>
      </c>
      <c r="C42" s="7"/>
      <c r="D42" s="7"/>
      <c r="E42" s="7"/>
      <c r="F42" s="7"/>
      <c r="G42" s="7"/>
      <c r="H42" s="7"/>
      <c r="I42" s="7"/>
      <c r="J42" s="7"/>
      <c r="K42" s="7"/>
      <c r="L42" s="7"/>
      <c r="M42" s="7"/>
      <c r="N42" s="7"/>
      <c r="O42" s="7"/>
      <c r="P42" s="11"/>
      <c r="Q42" s="7"/>
      <c r="R42" s="7"/>
      <c r="S42" s="7"/>
      <c r="T42" s="29"/>
      <c r="U42" s="29"/>
      <c r="V42" s="29"/>
      <c r="W42" s="29"/>
      <c r="X42" s="29"/>
      <c r="Y42" s="29"/>
      <c r="Z42" s="29"/>
      <c r="AA42" s="29"/>
      <c r="AB42" s="29"/>
      <c r="AC42" s="29"/>
      <c r="AD42" s="29"/>
      <c r="AE42" s="29"/>
      <c r="AF42" s="29"/>
      <c r="AG42" s="29"/>
      <c r="AH42" s="29"/>
      <c r="AI42" s="29"/>
      <c r="AJ42" s="29"/>
      <c r="AK42" s="29"/>
      <c r="AL42" s="29"/>
      <c r="AM42" s="7"/>
      <c r="AN42" s="7"/>
      <c r="AO42" s="29"/>
      <c r="AP42" s="29"/>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v>1000000000</v>
      </c>
      <c r="EE42" s="7"/>
      <c r="EF42" s="7"/>
      <c r="EG42" s="7"/>
      <c r="EH42" s="7"/>
      <c r="EI42" s="7"/>
      <c r="EJ42" s="7"/>
      <c r="EK42" s="7"/>
      <c r="EL42" s="7"/>
      <c r="EM42" s="7"/>
      <c r="EN42" s="7"/>
      <c r="EO42" s="7"/>
      <c r="EP42" s="32"/>
      <c r="EQ42" s="32"/>
      <c r="ER42" s="32"/>
      <c r="ES42" s="32"/>
      <c r="ET42" s="32"/>
      <c r="EU42" s="32"/>
      <c r="EV42" s="32"/>
      <c r="EW42" s="32"/>
      <c r="EX42" s="7"/>
      <c r="EY42" s="7"/>
      <c r="EZ42" s="7"/>
      <c r="FA42" s="7"/>
      <c r="FB42" s="7"/>
      <c r="FC42" s="32">
        <f t="shared" si="1"/>
        <v>1000000000</v>
      </c>
      <c r="FD42" s="10">
        <f t="shared" si="0"/>
        <v>3.3641376201417649E-3</v>
      </c>
      <c r="FE42" s="13"/>
    </row>
    <row r="43" spans="1:161" ht="22" customHeight="1">
      <c r="A43" s="9"/>
      <c r="B43" s="37" t="s">
        <v>135</v>
      </c>
      <c r="C43" s="7"/>
      <c r="D43" s="7"/>
      <c r="E43" s="7"/>
      <c r="F43" s="7"/>
      <c r="G43" s="7"/>
      <c r="H43" s="7"/>
      <c r="I43" s="7"/>
      <c r="J43" s="7"/>
      <c r="K43" s="7"/>
      <c r="L43" s="7"/>
      <c r="M43" s="7"/>
      <c r="N43" s="7"/>
      <c r="O43" s="7"/>
      <c r="P43" s="11"/>
      <c r="Q43" s="7"/>
      <c r="R43" s="7"/>
      <c r="S43" s="7"/>
      <c r="T43" s="29"/>
      <c r="U43" s="29"/>
      <c r="V43" s="29"/>
      <c r="W43" s="29"/>
      <c r="X43" s="29"/>
      <c r="Y43" s="29"/>
      <c r="Z43" s="29"/>
      <c r="AA43" s="29"/>
      <c r="AB43" s="29"/>
      <c r="AC43" s="29"/>
      <c r="AD43" s="29"/>
      <c r="AE43" s="29"/>
      <c r="AF43" s="29"/>
      <c r="AG43" s="29"/>
      <c r="AH43" s="29"/>
      <c r="AI43" s="29"/>
      <c r="AJ43" s="29"/>
      <c r="AK43" s="29">
        <v>2000000000</v>
      </c>
      <c r="AL43" s="29"/>
      <c r="AM43" s="7"/>
      <c r="AN43" s="7"/>
      <c r="AO43" s="29"/>
      <c r="AP43" s="29"/>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v>5000000000</v>
      </c>
      <c r="EB43" s="7">
        <v>5000000000</v>
      </c>
      <c r="EC43" s="7"/>
      <c r="ED43" s="7"/>
      <c r="EE43" s="7"/>
      <c r="EF43" s="7"/>
      <c r="EG43" s="7"/>
      <c r="EH43" s="7"/>
      <c r="EI43" s="7"/>
      <c r="EJ43" s="7"/>
      <c r="EK43" s="7"/>
      <c r="EL43" s="7"/>
      <c r="EM43" s="7"/>
      <c r="EN43" s="7">
        <v>2500000000</v>
      </c>
      <c r="EO43" s="7"/>
      <c r="EP43" s="32"/>
      <c r="EQ43" s="32"/>
      <c r="ER43" s="32"/>
      <c r="ES43" s="32"/>
      <c r="ET43" s="32"/>
      <c r="EU43" s="32"/>
      <c r="EV43" s="32"/>
      <c r="EW43" s="32"/>
      <c r="EX43" s="7"/>
      <c r="EY43" s="7"/>
      <c r="EZ43" s="7"/>
      <c r="FA43" s="7"/>
      <c r="FB43" s="7"/>
      <c r="FC43" s="32">
        <f t="shared" si="1"/>
        <v>14500000000</v>
      </c>
      <c r="FD43" s="10">
        <f t="shared" si="0"/>
        <v>4.877999549205559E-2</v>
      </c>
      <c r="FE43" s="13"/>
    </row>
    <row r="44" spans="1:161" ht="22" customHeight="1">
      <c r="A44" s="9"/>
      <c r="B44" s="37" t="s">
        <v>173</v>
      </c>
      <c r="C44" s="7"/>
      <c r="D44" s="7"/>
      <c r="E44" s="7"/>
      <c r="F44" s="7"/>
      <c r="G44" s="7"/>
      <c r="H44" s="7"/>
      <c r="I44" s="7"/>
      <c r="J44" s="7"/>
      <c r="K44" s="7"/>
      <c r="L44" s="7"/>
      <c r="M44" s="7"/>
      <c r="N44" s="7"/>
      <c r="O44" s="7"/>
      <c r="P44" s="11"/>
      <c r="Q44" s="7"/>
      <c r="R44" s="7"/>
      <c r="S44" s="7"/>
      <c r="T44" s="29"/>
      <c r="U44" s="29"/>
      <c r="V44" s="29"/>
      <c r="W44" s="29"/>
      <c r="X44" s="29"/>
      <c r="Y44" s="29"/>
      <c r="Z44" s="29"/>
      <c r="AA44" s="29"/>
      <c r="AB44" s="29"/>
      <c r="AC44" s="29"/>
      <c r="AD44" s="29"/>
      <c r="AE44" s="29"/>
      <c r="AF44" s="29"/>
      <c r="AG44" s="29"/>
      <c r="AH44" s="29"/>
      <c r="AI44" s="29"/>
      <c r="AJ44" s="29"/>
      <c r="AK44" s="29"/>
      <c r="AL44" s="29"/>
      <c r="AM44" s="7"/>
      <c r="AN44" s="7"/>
      <c r="AO44" s="29"/>
      <c r="AP44" s="29"/>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v>2000000000</v>
      </c>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32"/>
      <c r="EQ44" s="32"/>
      <c r="ER44" s="32"/>
      <c r="ES44" s="32"/>
      <c r="ET44" s="32"/>
      <c r="EU44" s="32"/>
      <c r="EV44" s="32"/>
      <c r="EW44" s="32"/>
      <c r="EX44" s="7"/>
      <c r="EY44" s="7"/>
      <c r="EZ44" s="7"/>
      <c r="FA44" s="7"/>
      <c r="FB44" s="7"/>
      <c r="FC44" s="32">
        <f t="shared" si="1"/>
        <v>2000000000</v>
      </c>
      <c r="FD44" s="10">
        <f t="shared" si="0"/>
        <v>6.7282752402835298E-3</v>
      </c>
      <c r="FE44" s="13"/>
    </row>
    <row r="45" spans="1:161" ht="22" customHeight="1">
      <c r="A45" s="9"/>
      <c r="B45" s="6" t="s">
        <v>1</v>
      </c>
      <c r="C45" s="7">
        <f t="shared" ref="C45:BN45" si="2">SUM(C10:C44)</f>
        <v>2000000000</v>
      </c>
      <c r="D45" s="7">
        <f t="shared" si="2"/>
        <v>1000000000</v>
      </c>
      <c r="E45" s="7">
        <f t="shared" si="2"/>
        <v>3000000000</v>
      </c>
      <c r="F45" s="7">
        <f t="shared" si="2"/>
        <v>2000000000</v>
      </c>
      <c r="G45" s="7">
        <f t="shared" si="2"/>
        <v>1400000000</v>
      </c>
      <c r="H45" s="7">
        <f t="shared" si="2"/>
        <v>3500000000</v>
      </c>
      <c r="I45" s="7">
        <f t="shared" si="2"/>
        <v>2000000000</v>
      </c>
      <c r="J45" s="7">
        <f t="shared" si="2"/>
        <v>1000000000</v>
      </c>
      <c r="K45" s="7">
        <f t="shared" si="2"/>
        <v>2500000000</v>
      </c>
      <c r="L45" s="7">
        <f t="shared" si="2"/>
        <v>2000000000</v>
      </c>
      <c r="M45" s="7">
        <f t="shared" si="2"/>
        <v>4500000000</v>
      </c>
      <c r="N45" s="7">
        <f t="shared" si="2"/>
        <v>1000000000</v>
      </c>
      <c r="O45" s="7">
        <f t="shared" si="2"/>
        <v>1000000000</v>
      </c>
      <c r="P45" s="7">
        <f t="shared" si="2"/>
        <v>1000000000</v>
      </c>
      <c r="Q45" s="7">
        <f t="shared" si="2"/>
        <v>1000000000</v>
      </c>
      <c r="R45" s="7">
        <f t="shared" si="2"/>
        <v>2500000000</v>
      </c>
      <c r="S45" s="7">
        <f t="shared" si="2"/>
        <v>2400000000</v>
      </c>
      <c r="T45" s="7">
        <f t="shared" si="2"/>
        <v>3000000000</v>
      </c>
      <c r="U45" s="7">
        <f t="shared" si="2"/>
        <v>1500000000</v>
      </c>
      <c r="V45" s="7">
        <f t="shared" si="2"/>
        <v>3000000000</v>
      </c>
      <c r="W45" s="7">
        <f t="shared" si="2"/>
        <v>2800000000</v>
      </c>
      <c r="X45" s="7">
        <f t="shared" si="2"/>
        <v>2200000000</v>
      </c>
      <c r="Y45" s="7">
        <f t="shared" si="2"/>
        <v>3800000000</v>
      </c>
      <c r="Z45" s="7">
        <f t="shared" si="2"/>
        <v>4000000000</v>
      </c>
      <c r="AA45" s="7">
        <f t="shared" si="2"/>
        <v>2000000000</v>
      </c>
      <c r="AB45" s="7">
        <f t="shared" si="2"/>
        <v>1000000000</v>
      </c>
      <c r="AC45" s="7">
        <f t="shared" si="2"/>
        <v>1000000000</v>
      </c>
      <c r="AD45" s="7">
        <f t="shared" si="2"/>
        <v>1000000000</v>
      </c>
      <c r="AE45" s="7">
        <f t="shared" si="2"/>
        <v>4000000000</v>
      </c>
      <c r="AF45" s="7">
        <f t="shared" si="2"/>
        <v>3000000000</v>
      </c>
      <c r="AG45" s="7">
        <f t="shared" si="2"/>
        <v>3000000000</v>
      </c>
      <c r="AH45" s="7">
        <f t="shared" si="2"/>
        <v>2000000000</v>
      </c>
      <c r="AI45" s="7">
        <f t="shared" si="2"/>
        <v>3500000000</v>
      </c>
      <c r="AJ45" s="7">
        <f t="shared" si="2"/>
        <v>1600000000</v>
      </c>
      <c r="AK45" s="7">
        <f t="shared" si="2"/>
        <v>2000000000</v>
      </c>
      <c r="AL45" s="7">
        <f t="shared" si="2"/>
        <v>1000000000</v>
      </c>
      <c r="AM45" s="7">
        <f t="shared" si="2"/>
        <v>5000000000</v>
      </c>
      <c r="AN45" s="7">
        <f t="shared" si="2"/>
        <v>7000000000</v>
      </c>
      <c r="AO45" s="7">
        <f t="shared" si="2"/>
        <v>1500000000</v>
      </c>
      <c r="AP45" s="7">
        <f t="shared" si="2"/>
        <v>1000000000</v>
      </c>
      <c r="AQ45" s="7">
        <f t="shared" si="2"/>
        <v>1000000000</v>
      </c>
      <c r="AR45" s="7">
        <f t="shared" si="2"/>
        <v>1000000000</v>
      </c>
      <c r="AS45" s="7">
        <f t="shared" si="2"/>
        <v>1000000000</v>
      </c>
      <c r="AT45" s="7">
        <f t="shared" si="2"/>
        <v>8900000000</v>
      </c>
      <c r="AU45" s="7">
        <f t="shared" si="2"/>
        <v>1000000000</v>
      </c>
      <c r="AV45" s="7">
        <f t="shared" si="2"/>
        <v>2000000000</v>
      </c>
      <c r="AW45" s="7">
        <f t="shared" si="2"/>
        <v>1000000000</v>
      </c>
      <c r="AX45" s="7">
        <f t="shared" si="2"/>
        <v>500000000</v>
      </c>
      <c r="AY45" s="7">
        <f t="shared" si="2"/>
        <v>900000000</v>
      </c>
      <c r="AZ45" s="7">
        <f t="shared" si="2"/>
        <v>1000000000</v>
      </c>
      <c r="BA45" s="7">
        <f t="shared" si="2"/>
        <v>1500000000</v>
      </c>
      <c r="BB45" s="7">
        <f t="shared" si="2"/>
        <v>1000000000</v>
      </c>
      <c r="BC45" s="7">
        <f t="shared" si="2"/>
        <v>7783000000</v>
      </c>
      <c r="BD45" s="7">
        <f t="shared" si="2"/>
        <v>2500000000</v>
      </c>
      <c r="BE45" s="7">
        <f t="shared" si="2"/>
        <v>500000000</v>
      </c>
      <c r="BF45" s="7">
        <f t="shared" si="2"/>
        <v>500000000</v>
      </c>
      <c r="BG45" s="7">
        <f t="shared" si="2"/>
        <v>1000000000</v>
      </c>
      <c r="BH45" s="7">
        <f t="shared" si="2"/>
        <v>500000000</v>
      </c>
      <c r="BI45" s="7">
        <f t="shared" si="2"/>
        <v>1300000000</v>
      </c>
      <c r="BJ45" s="7">
        <f t="shared" si="2"/>
        <v>1000000000</v>
      </c>
      <c r="BK45" s="7">
        <f t="shared" si="2"/>
        <v>1000000000</v>
      </c>
      <c r="BL45" s="7">
        <f t="shared" si="2"/>
        <v>3400000000</v>
      </c>
      <c r="BM45" s="7">
        <f t="shared" si="2"/>
        <v>3000000000</v>
      </c>
      <c r="BN45" s="7">
        <f t="shared" si="2"/>
        <v>2500000000</v>
      </c>
      <c r="BO45" s="7">
        <f t="shared" ref="BO45:DZ45" si="3">SUM(BO10:BO44)</f>
        <v>1400000000</v>
      </c>
      <c r="BP45" s="7">
        <f t="shared" si="3"/>
        <v>6500000000</v>
      </c>
      <c r="BQ45" s="7">
        <f t="shared" si="3"/>
        <v>1000000000</v>
      </c>
      <c r="BR45" s="7">
        <f t="shared" si="3"/>
        <v>1500000000</v>
      </c>
      <c r="BS45" s="7">
        <f t="shared" si="3"/>
        <v>1500000000</v>
      </c>
      <c r="BT45" s="7">
        <f t="shared" si="3"/>
        <v>1500000000</v>
      </c>
      <c r="BU45" s="7">
        <f t="shared" si="3"/>
        <v>2300000000</v>
      </c>
      <c r="BV45" s="7">
        <f t="shared" si="3"/>
        <v>1000000000</v>
      </c>
      <c r="BW45" s="7">
        <f t="shared" si="3"/>
        <v>1700000000</v>
      </c>
      <c r="BX45" s="7">
        <f t="shared" si="3"/>
        <v>5000000000</v>
      </c>
      <c r="BY45" s="7">
        <f t="shared" si="3"/>
        <v>1000000000</v>
      </c>
      <c r="BZ45" s="7">
        <f t="shared" si="3"/>
        <v>2000000000</v>
      </c>
      <c r="CA45" s="7">
        <f t="shared" si="3"/>
        <v>1000000000</v>
      </c>
      <c r="CB45" s="7">
        <f t="shared" si="3"/>
        <v>1100000000</v>
      </c>
      <c r="CC45" s="7">
        <f t="shared" si="3"/>
        <v>1500000000</v>
      </c>
      <c r="CD45" s="7">
        <f t="shared" si="3"/>
        <v>500000000</v>
      </c>
      <c r="CE45" s="7">
        <f t="shared" si="3"/>
        <v>3000000000</v>
      </c>
      <c r="CF45" s="7">
        <f t="shared" si="3"/>
        <v>2900000000</v>
      </c>
      <c r="CG45" s="7">
        <f t="shared" si="3"/>
        <v>2600000000</v>
      </c>
      <c r="CH45" s="7">
        <f t="shared" si="3"/>
        <v>3000000000</v>
      </c>
      <c r="CI45" s="7">
        <f t="shared" si="3"/>
        <v>2400000000</v>
      </c>
      <c r="CJ45" s="7">
        <f t="shared" si="3"/>
        <v>1000000000</v>
      </c>
      <c r="CK45" s="7">
        <f t="shared" si="3"/>
        <v>1000000000</v>
      </c>
      <c r="CL45" s="7">
        <f t="shared" si="3"/>
        <v>1000000000</v>
      </c>
      <c r="CM45" s="7">
        <f t="shared" si="3"/>
        <v>2500000000</v>
      </c>
      <c r="CN45" s="7">
        <f t="shared" si="3"/>
        <v>2000000000</v>
      </c>
      <c r="CO45" s="7">
        <f t="shared" si="3"/>
        <v>1200000000</v>
      </c>
      <c r="CP45" s="7">
        <f t="shared" si="3"/>
        <v>570000000</v>
      </c>
      <c r="CQ45" s="7">
        <f t="shared" si="3"/>
        <v>1000000000</v>
      </c>
      <c r="CR45" s="7">
        <f t="shared" si="3"/>
        <v>2000000000</v>
      </c>
      <c r="CS45" s="7">
        <f t="shared" si="3"/>
        <v>1200000000</v>
      </c>
      <c r="CT45" s="7">
        <f t="shared" si="3"/>
        <v>1000000000</v>
      </c>
      <c r="CU45" s="7">
        <f t="shared" si="3"/>
        <v>1000000000</v>
      </c>
      <c r="CV45" s="7">
        <f t="shared" si="3"/>
        <v>1400000000</v>
      </c>
      <c r="CW45" s="7">
        <f t="shared" si="3"/>
        <v>1400000000</v>
      </c>
      <c r="CX45" s="7">
        <f t="shared" si="3"/>
        <v>1500000000</v>
      </c>
      <c r="CY45" s="7">
        <f t="shared" si="3"/>
        <v>500000000</v>
      </c>
      <c r="CZ45" s="7">
        <f t="shared" si="3"/>
        <v>1000000000</v>
      </c>
      <c r="DA45" s="7">
        <f t="shared" si="3"/>
        <v>1000000000</v>
      </c>
      <c r="DB45" s="7">
        <f t="shared" si="3"/>
        <v>1000000000</v>
      </c>
      <c r="DC45" s="7">
        <f t="shared" si="3"/>
        <v>700000000</v>
      </c>
      <c r="DD45" s="7">
        <f t="shared" si="3"/>
        <v>3400000000</v>
      </c>
      <c r="DE45" s="7">
        <f t="shared" si="3"/>
        <v>1000000000</v>
      </c>
      <c r="DF45" s="7">
        <f t="shared" si="3"/>
        <v>900000000</v>
      </c>
      <c r="DG45" s="7">
        <f t="shared" si="3"/>
        <v>1300000000</v>
      </c>
      <c r="DH45" s="7">
        <f t="shared" si="3"/>
        <v>2500000000</v>
      </c>
      <c r="DI45" s="7">
        <f t="shared" si="3"/>
        <v>2500000000</v>
      </c>
      <c r="DJ45" s="7">
        <f t="shared" si="3"/>
        <v>5000000000</v>
      </c>
      <c r="DK45" s="7">
        <f t="shared" si="3"/>
        <v>2000000000</v>
      </c>
      <c r="DL45" s="7">
        <f t="shared" si="3"/>
        <v>2500000000</v>
      </c>
      <c r="DM45" s="7">
        <f t="shared" si="3"/>
        <v>2000000000</v>
      </c>
      <c r="DN45" s="7">
        <f t="shared" si="3"/>
        <v>1000000000</v>
      </c>
      <c r="DO45" s="7">
        <f t="shared" si="3"/>
        <v>2800000000</v>
      </c>
      <c r="DP45" s="7">
        <f t="shared" si="3"/>
        <v>2000000000</v>
      </c>
      <c r="DQ45" s="7">
        <f t="shared" si="3"/>
        <v>1000000000</v>
      </c>
      <c r="DR45" s="7">
        <f t="shared" si="3"/>
        <v>1000000000</v>
      </c>
      <c r="DS45" s="7">
        <f t="shared" si="3"/>
        <v>1500000000</v>
      </c>
      <c r="DT45" s="7">
        <f t="shared" si="3"/>
        <v>1000000000</v>
      </c>
      <c r="DU45" s="7">
        <f t="shared" si="3"/>
        <v>1450000000</v>
      </c>
      <c r="DV45" s="7">
        <f t="shared" si="3"/>
        <v>1000000000</v>
      </c>
      <c r="DW45" s="7">
        <f t="shared" si="3"/>
        <v>1300000000</v>
      </c>
      <c r="DX45" s="7">
        <f t="shared" si="3"/>
        <v>1300000000</v>
      </c>
      <c r="DY45" s="7">
        <f t="shared" si="3"/>
        <v>2000000000</v>
      </c>
      <c r="DZ45" s="7">
        <f t="shared" si="3"/>
        <v>2000000000</v>
      </c>
      <c r="EA45" s="7">
        <f t="shared" ref="EA45:FA45" si="4">SUM(EA10:EA44)</f>
        <v>5000000000</v>
      </c>
      <c r="EB45" s="7">
        <f t="shared" si="4"/>
        <v>5000000000</v>
      </c>
      <c r="EC45" s="7">
        <f t="shared" si="4"/>
        <v>1000000000</v>
      </c>
      <c r="ED45" s="7">
        <f t="shared" si="4"/>
        <v>1000000000</v>
      </c>
      <c r="EE45" s="7">
        <f t="shared" si="4"/>
        <v>2000000000</v>
      </c>
      <c r="EF45" s="7">
        <f t="shared" si="4"/>
        <v>2000000000</v>
      </c>
      <c r="EG45" s="7">
        <f t="shared" si="4"/>
        <v>1000000000</v>
      </c>
      <c r="EH45" s="7">
        <f t="shared" si="4"/>
        <v>1000000000</v>
      </c>
      <c r="EI45" s="7">
        <f t="shared" si="4"/>
        <v>2500000000</v>
      </c>
      <c r="EJ45" s="7">
        <f t="shared" si="4"/>
        <v>1000000000</v>
      </c>
      <c r="EK45" s="7">
        <f t="shared" si="4"/>
        <v>1000000000</v>
      </c>
      <c r="EL45" s="7">
        <f t="shared" si="4"/>
        <v>1000000000</v>
      </c>
      <c r="EM45" s="7">
        <f t="shared" si="4"/>
        <v>1500000000</v>
      </c>
      <c r="EN45" s="7">
        <f t="shared" si="4"/>
        <v>2500000000</v>
      </c>
      <c r="EO45" s="7">
        <f t="shared" si="4"/>
        <v>1000000000</v>
      </c>
      <c r="EP45" s="7">
        <f t="shared" si="4"/>
        <v>2000000000</v>
      </c>
      <c r="EQ45" s="7">
        <f t="shared" si="4"/>
        <v>1500000000</v>
      </c>
      <c r="ER45" s="7">
        <f t="shared" si="4"/>
        <v>1000000000</v>
      </c>
      <c r="ES45" s="7">
        <f t="shared" si="4"/>
        <v>1650000000</v>
      </c>
      <c r="ET45" s="7">
        <f t="shared" si="4"/>
        <v>1700000000</v>
      </c>
      <c r="EU45" s="7">
        <f t="shared" si="4"/>
        <v>2700000000</v>
      </c>
      <c r="EV45" s="7">
        <f t="shared" si="4"/>
        <v>1000000000</v>
      </c>
      <c r="EW45" s="7">
        <f t="shared" si="4"/>
        <v>900000000</v>
      </c>
      <c r="EX45" s="7">
        <f t="shared" si="4"/>
        <v>1000000000</v>
      </c>
      <c r="EY45" s="7">
        <f t="shared" si="4"/>
        <v>1500000000</v>
      </c>
      <c r="EZ45" s="7">
        <f t="shared" si="4"/>
        <v>1000000000</v>
      </c>
      <c r="FA45" s="7">
        <f t="shared" si="4"/>
        <v>1000000000</v>
      </c>
      <c r="FB45" s="7">
        <f>SUM(FB10:FB44)</f>
        <v>1500000000</v>
      </c>
      <c r="FC45" s="32">
        <f>SUM(C45:FB45)</f>
        <v>297253000000</v>
      </c>
      <c r="FD45" s="10">
        <f t="shared" si="0"/>
        <v>1</v>
      </c>
      <c r="FE45" s="13"/>
    </row>
    <row r="46" spans="1:161" ht="24" customHeight="1">
      <c r="B46" s="45" t="s">
        <v>138</v>
      </c>
    </row>
    <row r="47" spans="1:161" ht="24" customHeight="1">
      <c r="FC47" s="12"/>
    </row>
    <row r="48" spans="1:161"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3"/>
      <c r="AS48" s="43"/>
      <c r="AT48" s="43"/>
      <c r="AV48" s="43"/>
      <c r="AW48" s="43"/>
      <c r="EX48" s="42"/>
      <c r="EY48" s="42"/>
      <c r="EZ48" s="42"/>
      <c r="FA48" s="42"/>
      <c r="FB48" s="42"/>
    </row>
    <row r="49" spans="3:159"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S49" s="41"/>
      <c r="AT49" s="41"/>
      <c r="AU49" s="1"/>
      <c r="AV49" s="41"/>
      <c r="AW49" s="4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40"/>
      <c r="EY49" s="40"/>
      <c r="EZ49" s="40"/>
      <c r="FA49" s="40"/>
      <c r="FB49" s="40"/>
    </row>
    <row r="50" spans="3:159" ht="24" customHeight="1">
      <c r="FC50" s="12"/>
    </row>
    <row r="51" spans="3:159" ht="24" customHeight="1"/>
    <row r="52" spans="3:159" ht="24" customHeight="1">
      <c r="E52" s="1"/>
      <c r="G52" s="1"/>
      <c r="J52" s="1"/>
      <c r="L52" s="1"/>
      <c r="M52" s="1"/>
      <c r="N52" s="1"/>
      <c r="O52" s="1"/>
      <c r="P52" s="1"/>
      <c r="Q52" s="1"/>
      <c r="R52" s="1"/>
      <c r="S52" s="1"/>
      <c r="EY52" s="1"/>
      <c r="FB52" s="1"/>
    </row>
    <row r="53" spans="3:159" ht="24" customHeight="1"/>
    <row r="54" spans="3:159" ht="24" customHeight="1"/>
    <row r="55" spans="3:159" ht="24" customHeight="1"/>
    <row r="56" spans="3:159" ht="24" customHeight="1"/>
    <row r="57" spans="3:159" ht="24" customHeight="1"/>
    <row r="58" spans="3:159" ht="24" customHeight="1"/>
    <row r="59" spans="3:159" ht="24" customHeight="1"/>
  </sheetData>
  <mergeCells count="2">
    <mergeCell ref="FC2:FD3"/>
    <mergeCell ref="FC5:FD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43期末時点（2025年5月31日時点）</vt:lpstr>
      <vt:lpstr>42期末時点（2024年11月30日時点）</vt:lpstr>
      <vt:lpstr>'42期末時点（2024年11月30日時点）'!Print_Area</vt:lpstr>
      <vt:lpstr>'43期末時点（2025年5月31日時点）'!Print_Area</vt:lpstr>
      <vt:lpstr>最新データ!Print_Area</vt:lpstr>
      <vt:lpstr>'42期末時点（2024年11月30日時点）'!Print_Titles</vt:lpstr>
      <vt:lpstr>'43期末時点（2025年5月31日時点）'!Print_Titles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2025-09-26T03:55:44Z</dcterms:modified>
</cp:coreProperties>
</file>